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codeName="Tento_sešit" defaultThemeVersion="124226"/>
  <xr:revisionPtr revIDLastSave="47" documentId="11_F271A81FEF78923AD4E9585B3540904C445A65B0" xr6:coauthVersionLast="47" xr6:coauthVersionMax="47" xr10:uidLastSave="{03B4694F-CF4D-49FC-B6D7-7261E379E14A}"/>
  <bookViews>
    <workbookView xWindow="-120" yWindow="-120" windowWidth="29040" windowHeight="15840" tabRatio="891" xr2:uid="{00000000-000D-0000-FFFF-FFFF00000000}"/>
  </bookViews>
  <sheets>
    <sheet name="AVT" sheetId="22" r:id="rId1"/>
  </sheets>
  <externalReferences>
    <externalReference r:id="rId2"/>
  </externalReferences>
  <definedNames>
    <definedName name="_FilterDatabase" localSheetId="0" hidden="1">AVT!$A$13:$K$22</definedName>
    <definedName name="_xlnm._FilterDatabase" localSheetId="0" hidden="1">AVT!$C$1:$C$19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Area" localSheetId="0">AVT!$A$1:$P$55</definedName>
    <definedName name="okno">#REF!</definedName>
    <definedName name="Print_Area" localSheetId="0">AVT!$A$1:$K$22</definedName>
    <definedName name="Print_Titles" localSheetId="0">AVT!$10:$12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22" l="1"/>
  <c r="K21" i="22" s="1"/>
  <c r="J53" i="22" l="1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K40" i="22" s="1"/>
  <c r="I39" i="22"/>
  <c r="I38" i="22"/>
  <c r="J38" i="22"/>
  <c r="J20" i="22"/>
  <c r="J19" i="22"/>
  <c r="J18" i="22"/>
  <c r="J17" i="22"/>
  <c r="J16" i="22"/>
  <c r="J15" i="22"/>
  <c r="I22" i="22"/>
  <c r="K22" i="22" s="1"/>
  <c r="I20" i="22"/>
  <c r="I19" i="22"/>
  <c r="I18" i="22"/>
  <c r="I17" i="22"/>
  <c r="I16" i="22"/>
  <c r="I15" i="22"/>
  <c r="K42" i="22" l="1"/>
  <c r="K48" i="22"/>
  <c r="K50" i="22"/>
  <c r="K41" i="22"/>
  <c r="K44" i="22"/>
  <c r="K49" i="22"/>
  <c r="K46" i="22"/>
  <c r="K47" i="22"/>
  <c r="K45" i="22"/>
  <c r="K51" i="22"/>
  <c r="K39" i="22"/>
  <c r="K43" i="22"/>
  <c r="K19" i="22"/>
  <c r="K52" i="22"/>
  <c r="K53" i="22"/>
  <c r="K38" i="22"/>
  <c r="K18" i="22"/>
  <c r="K20" i="22"/>
  <c r="K17" i="22"/>
  <c r="K15" i="22"/>
  <c r="K16" i="22"/>
  <c r="K37" i="22" l="1"/>
  <c r="J14" i="22" l="1"/>
  <c r="I14" i="22"/>
  <c r="K14" i="22" l="1"/>
  <c r="K13" i="22" s="1"/>
  <c r="K9" i="22" s="1"/>
  <c r="K54" i="22" s="1"/>
</calcChain>
</file>

<file path=xl/sharedStrings.xml><?xml version="1.0" encoding="utf-8"?>
<sst xmlns="http://schemas.openxmlformats.org/spreadsheetml/2006/main" count="147" uniqueCount="74">
  <si>
    <t>Audio video technika</t>
  </si>
  <si>
    <t xml:space="preserve">Úvodní popis fungování učebny: </t>
  </si>
  <si>
    <t>Akce: NPO - B Doctor HUB</t>
  </si>
  <si>
    <t>Projektant:</t>
  </si>
  <si>
    <t xml:space="preserve">Investor: </t>
  </si>
  <si>
    <t>Poř.</t>
  </si>
  <si>
    <t>Kód</t>
  </si>
  <si>
    <t>Popis výkonu</t>
  </si>
  <si>
    <t>Jednotk.cena</t>
  </si>
  <si>
    <t xml:space="preserve">Cena </t>
  </si>
  <si>
    <t xml:space="preserve">Cena celkem      </t>
  </si>
  <si>
    <t>Jednotka</t>
  </si>
  <si>
    <t>Množství</t>
  </si>
  <si>
    <t>Dodávka</t>
  </si>
  <si>
    <t>Montáž</t>
  </si>
  <si>
    <t>Celkem</t>
  </si>
  <si>
    <t>Kč</t>
  </si>
  <si>
    <t>AVT</t>
  </si>
  <si>
    <t>Audio video technika - učebna HUB B41a</t>
  </si>
  <si>
    <t>ks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</si>
  <si>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</si>
  <si>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</si>
  <si>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</si>
  <si>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</si>
  <si>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</si>
  <si>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</si>
  <si>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</si>
  <si>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</si>
  <si>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</si>
  <si>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</si>
  <si>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</si>
  <si>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</si>
  <si>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Audio video technika - učebna HUB B41b</t>
  </si>
  <si>
    <t>hod</t>
  </si>
  <si>
    <t>Bezdotykové zobrazovací zařízení - obrazovka:
IPS displej,86",  4K Ultra HD rozlišením 3840 x 2160 bodů, 16:9. svítivost min. 330 cd/m2, široké pozorovací úhly 178° horizontálně i vertikálně. stereo reproduktory min.  20 W., provoz min. 16/7</t>
  </si>
  <si>
    <t xml:space="preserve">Přenosný mikrofon pro PC:
Hlasový komunikátor s USB a AUX konektorem a Bluetooth určený pro konferenční hovory. Spojení  realizováno pomocí USB a AUX konektoru k PC,tabletu nebo smartphonu </t>
  </si>
  <si>
    <t>Celkem za místnost:</t>
  </si>
  <si>
    <t>LCD obrazovka:
Úhlopříčka 55", Rozlišení 3840x2160 (Ultra HD, 4K), TV OS: Android, HDR 10, LED podsvícení, Konektor HDMI, Konektor USB, Kompozitní video, DVB-T, DVB-T2, DVB-S, DVB-S2, DVB-C, Reproduktory - výkon 2x10W, Vylepšený zvuk: Dolby Atmos / DTS, VESA standard, Montáž na stěnu</t>
  </si>
  <si>
    <t>místnost: 4.18</t>
  </si>
  <si>
    <t>Celkem AVT:</t>
  </si>
  <si>
    <t>Označení 
nabízeného zboží</t>
  </si>
  <si>
    <t>2.</t>
  </si>
  <si>
    <t>3.</t>
  </si>
  <si>
    <t>4.</t>
  </si>
  <si>
    <t>Mikrofonní pole:
s minimálně 12 interními mikrofony pro snímání zvuku ve videokonferenčních místnostech, zajišťující optimální audio procesing bez ozvěn a šumu,kompatibilní s aplikacemi : Zoom,MS Teams</t>
  </si>
  <si>
    <t>zařízení pro přenos videa - kamera 2:
EPTZ kamera video výstupy SDI, USB, IP.minimálně Full HD 30p,ovládání po síti, podpora PoE</t>
  </si>
  <si>
    <t>řídící systém s dotykovým displayem:
Ovládací dotykový panel: kompaktní  LCD TFT 7“ dotykový panel s rozlišením min. 1024x600, True Color (min. 24-bit), celoskleněná čelní plocha, zabudovaný reproduktor, zabudovaný pohybový senzor, LAN s podporou PoE, konfigurace přes webové rozhraní</t>
  </si>
  <si>
    <t>Prodlužovací kabel ke kameře:
Kabel usb 3.0 ke kameře optický 15m</t>
  </si>
  <si>
    <t>Prodlužovací kabel k mikrofonu:
USB 2.0 aktivní prodlužka min. 12m se zámkem</t>
  </si>
  <si>
    <t>Prodlužovací kabel ke kameře:
Kabel usb 3.0 ke kameře optický</t>
  </si>
  <si>
    <t>Centrální jednotka řidicího systému - Ethernet IP kontroler, min 8x IR/SERIAL port, min 2x obousměrný seriový RS-232 port, vnitřní paměť RAM min. 256 MB, indikace kontaktu na předním panelu, Wired 10/100 Mbps BaseT LAN, nastavení pomocí software případně pomocí webového rozhraní, vnitřní flash paměť min. 256 MB</t>
  </si>
  <si>
    <t>Kompaktní scaler se zabudovaným 3x1 přepínačem pro HDMI, min. 3x HDMI vstup, 1x vstup pro mikrofon (možnost míchání se zvukem ostatních vstupů), výstupy 1xHDMI a 1xHDBaseT, symetrický audio výstup, funkce automatické přepínání mezi připojenými vstupy, možnost ovládání po TCP/IP, RS-232, konfigurace přes webové rozhraní nebo OSD</t>
  </si>
  <si>
    <t>PDU (Power Distribution Unit) na 110/230V. Každý ze čtyř výstupů IEC-320 C13 lze ovládat samostatně (On/Off/Reset/přepni). Zařízení obsahuje jeden LAN port pro připojení do sítě. Každý výstup napájení podporuje ZVS (Zero Voltage Switching), to znamená šetrné ovládání připojených zařízení.</t>
  </si>
  <si>
    <t>8-portový Gigabit Smart řízený PoE přepínač v kompaktním kovovém provedení bez ventilátorů, pro položení na stůl, na poličku nebo montáž na zeď. Všech 8 portů 10/100/1000M RJ-45 podporuje PoE+ napájení dle 802.3af / 802.3at (max. 30W na port). Celkový PoE výkon přepínače je 64W. Switch nabízí základní sadu L2 funkcí (např. VLAN, QoS, IGMP Snooping, agregace linek) s možností správy z webového rozhraní, pomocí SNMP příkazů nebo nástroje D-Link Network Assistant (DNA).</t>
  </si>
  <si>
    <t>programování ŘS</t>
  </si>
  <si>
    <t>LCD PC</t>
  </si>
  <si>
    <t>PC</t>
  </si>
  <si>
    <t>Stávající zařízení:</t>
  </si>
  <si>
    <t>držák monitoru:
Fixní nástěnný držák pro velké displeje min. 86", min. nosnost 100 kg</t>
  </si>
  <si>
    <t>Prodlužovací kabel ke kameře:
Kabel usb 3.0, min. 15m</t>
  </si>
  <si>
    <t>zařízení pro přenos videa - kamera 1:
přenosná videokonferenční kamera, 3xZOOM, USB,RJ 45, autotracking</t>
  </si>
  <si>
    <t>Prodlužovací kabel pro mikrofon:
Aktivní prodlužka USB2.0 kabelu se zesílením o délce min. 12m</t>
  </si>
  <si>
    <t>AOC Monitor E2470SWH</t>
  </si>
  <si>
    <t>Lenovo ThinkCentre M710 Tower</t>
  </si>
  <si>
    <t>4.2</t>
  </si>
  <si>
    <t>V této části místnosti je počítač, na kterém je připojen jeden stávající monitor a poptávané zobrazovací zařízení, které bude jeho kopií.
K počítači je připojen mobilně mikrofon a kamera.</t>
  </si>
  <si>
    <t>Počítač s monitorem  je již v místnosti nainstalován a nejsou součástí dodávky.</t>
  </si>
  <si>
    <t>Všechna dodávaná zařízení je třeba propojit se stávajícími.</t>
  </si>
  <si>
    <t>Bezdotykové zobrazovací zařízení - obrazovka:
IPS displej,86",  4K Ultra HD s rozlišením 3840 x 2160 bodů, 16:9. svítivost min. 330 cd/m2, široké pozorovací úhly 178° horizontálně i vertikálně. stereo reproduktory min.  20 W., provoz min. 16/7</t>
  </si>
  <si>
    <t xml:space="preserve">nástěnný držák kamery:
otvor pro kabeláž min. 40mm, šířka min. 10cm, hloubka/délka (od zdi na okraj konzoly) min. 20 cm.
</t>
  </si>
  <si>
    <t>přenosná kamera:
Velikost displeje: 	2,27", Rozlišení hlavního objektivu:23 MPx, Optická stabilizace obrazu:Ne, Elektronická stabilizace obrazu: Ano, Maximální rozlišení videa: 5K (5120 x 2880), Max. snímková frekvence při max. rozlišení 60 sn./s, Max. dosažitelná snímková frekvence 240 sn./s, Senzory: 
G-senzor, Gyroskopický senzor, Kapacita baterie: min. 1720 mAh, 
Maximální výdrž baterie: min. 2 h, Paměťová karta: microSD, Nejvyšší kapacita paměťové karty min. 512 GB, Úhel záběru: 170°
Slot na paměťové karty: Ano, Drátová připojení: USB-C, Bezdrátová připojení: Wi-Fi, Bluetooth, GPS, Odolnost: Voděodolnost, Prachotěsnost, Typ kamery: Outdoorová</t>
  </si>
  <si>
    <t>není požadováno</t>
  </si>
  <si>
    <t>V této části místnosti je počítač, na kterém je připojen jeden stávající monitor. K němu je třeba připojit dodávané zobrazovací zařízení a stávající interaktivní tabuli. Vše je propojeno dodávaným řídícím systémem tak, aby interaktivní tabule zobrazovala monitor PC.   K počítači je připojeno dodávané  mikrofoní pole  a dvě kamery tak, aby následně bylo možné je přepínat ručně v aplikacích pro on-line výuku.</t>
  </si>
  <si>
    <t>Počítač s monitorem a interaktivní tabulí jsou již v místnosti nainstalovány a nejsou součástí dodávky.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</si>
</sst>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#,##0&quot;.&quot;_);;;_(@_)"/>
    <numFmt numFmtId="166" formatCode="_(#,##0.0??;[Red]\-\ #,##0.0??;[Blue]&quot;–&quot;???;_(@_)"/>
    <numFmt numFmtId="167" formatCode="_(#,##0.00_);[Red]\-\ #,##0.00_);[Blue]&quot;–&quot;??;_(@_)"/>
    <numFmt numFmtId="168" formatCode="_(#,##0.00_);[Red]\-\ #,##0.00_);&quot;–&quot;??;_(@_)"/>
    <numFmt numFmtId="169" formatCode="_(#,##0_);[Red]\-\ #,##0_);&quot;–&quot;??;_(@_)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.000"/>
    <numFmt numFmtId="173" formatCode="#"/>
  </numFmts>
  <fonts count="90">
    <font>
      <sz val="10"/>
      <name val="Arial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sz val="8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family val="2"/>
    </font>
    <font>
      <sz val="12"/>
      <name val="Formata"/>
      <family val="2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color rgb="FF0070C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name val="Segoe UI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name val="Arial CE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02">
    <xf numFmtId="0" fontId="0" fillId="0" borderId="0"/>
    <xf numFmtId="0" fontId="6" fillId="0" borderId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36" fillId="0" borderId="0" applyProtection="0"/>
    <xf numFmtId="0" fontId="36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3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8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16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6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16" fillId="8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6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14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49" fontId="36" fillId="0" borderId="0">
      <alignment horizontal="left"/>
    </xf>
    <xf numFmtId="0" fontId="17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17" fillId="17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18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2" fontId="36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0" fontId="40" fillId="0" borderId="4" applyNumberFormat="0" applyFill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73" fontId="3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3" fillId="23" borderId="8" applyNumberFormat="0" applyAlignment="0" applyProtection="0"/>
    <xf numFmtId="0" fontId="43" fillId="23" borderId="8" applyNumberFormat="0" applyAlignment="0" applyProtection="0"/>
    <xf numFmtId="0" fontId="43" fillId="23" borderId="8" applyNumberFormat="0" applyAlignment="0" applyProtection="0"/>
    <xf numFmtId="0" fontId="44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9" fontId="45" fillId="0" borderId="11" applyNumberFormat="0">
      <alignment horizontal="left" vertical="center"/>
    </xf>
    <xf numFmtId="0" fontId="23" fillId="0" borderId="5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46" fillId="0" borderId="12" applyNumberFormat="0" applyFill="0" applyAlignment="0" applyProtection="0"/>
    <xf numFmtId="0" fontId="24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6" applyNumberFormat="0" applyFill="0" applyAlignment="0" applyProtection="0"/>
    <xf numFmtId="0" fontId="47" fillId="0" borderId="6" applyNumberFormat="0" applyFill="0" applyAlignment="0" applyProtection="0"/>
    <xf numFmtId="0" fontId="25" fillId="0" borderId="7" applyNumberFormat="0" applyFill="0" applyAlignment="0" applyProtection="0"/>
    <xf numFmtId="0" fontId="48" fillId="0" borderId="13" applyNumberFormat="0" applyFill="0" applyAlignment="0" applyProtection="0"/>
    <xf numFmtId="0" fontId="48" fillId="0" borderId="13" applyNumberFormat="0" applyFill="0" applyAlignment="0" applyProtection="0"/>
    <xf numFmtId="0" fontId="48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4" fontId="49" fillId="0" borderId="0" applyFill="0" applyBorder="0" applyProtection="0">
      <alignment horizontal="right"/>
    </xf>
    <xf numFmtId="4" fontId="50" fillId="0" borderId="0" applyFill="0" applyBorder="0" applyProtection="0"/>
    <xf numFmtId="4" fontId="50" fillId="0" borderId="0" applyFill="0" applyBorder="0" applyProtection="0"/>
    <xf numFmtId="4" fontId="50" fillId="0" borderId="0" applyFill="0" applyBorder="0" applyProtection="0"/>
    <xf numFmtId="4" fontId="51" fillId="0" borderId="0" applyFill="0" applyBorder="0" applyProtection="0"/>
    <xf numFmtId="4" fontId="52" fillId="0" borderId="0" applyFill="0" applyBorder="0" applyProtection="0"/>
    <xf numFmtId="0" fontId="2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71" fillId="0" borderId="0" applyFill="0" applyBorder="0" applyProtection="0"/>
    <xf numFmtId="0" fontId="37" fillId="0" borderId="0"/>
    <xf numFmtId="0" fontId="5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6" fillId="0" borderId="0"/>
    <xf numFmtId="0" fontId="5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5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11" fillId="0" borderId="0"/>
    <xf numFmtId="0" fontId="36" fillId="0" borderId="0"/>
    <xf numFmtId="0" fontId="36" fillId="0" borderId="0"/>
    <xf numFmtId="0" fontId="6" fillId="0" borderId="0"/>
    <xf numFmtId="0" fontId="6" fillId="0" borderId="0"/>
    <xf numFmtId="0" fontId="36" fillId="0" borderId="0"/>
    <xf numFmtId="0" fontId="74" fillId="0" borderId="0"/>
    <xf numFmtId="0" fontId="74" fillId="0" borderId="0"/>
    <xf numFmtId="0" fontId="37" fillId="0" borderId="0"/>
    <xf numFmtId="0" fontId="5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6" fillId="0" borderId="0" applyProtection="0"/>
    <xf numFmtId="0" fontId="74" fillId="0" borderId="0"/>
    <xf numFmtId="0" fontId="7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36" fillId="0" borderId="0" applyProtection="0"/>
    <xf numFmtId="49" fontId="36" fillId="0" borderId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36" fillId="7" borderId="14" applyNumberFormat="0" applyFont="0" applyAlignment="0" applyProtection="0"/>
    <xf numFmtId="0" fontId="28" fillId="0" borderId="10" applyNumberFormat="0" applyFill="0" applyAlignment="0" applyProtection="0"/>
    <xf numFmtId="0" fontId="58" fillId="0" borderId="10" applyNumberFormat="0" applyFill="0" applyAlignment="0" applyProtection="0"/>
    <xf numFmtId="0" fontId="58" fillId="0" borderId="10" applyNumberFormat="0" applyFill="0" applyAlignment="0" applyProtection="0"/>
    <xf numFmtId="0" fontId="58" fillId="0" borderId="10" applyNumberFormat="0" applyFill="0" applyAlignment="0" applyProtection="0"/>
    <xf numFmtId="0" fontId="35" fillId="0" borderId="16">
      <alignment horizontal="left" vertical="center" wrapText="1" indent="1"/>
    </xf>
    <xf numFmtId="0" fontId="35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0" fontId="36" fillId="0" borderId="0">
      <alignment horizontal="center" vertical="center"/>
      <protection locked="0"/>
    </xf>
    <xf numFmtId="0" fontId="3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1" fontId="36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59" fillId="6" borderId="0" applyNumberFormat="0" applyBorder="0" applyAlignment="0" applyProtection="0"/>
    <xf numFmtId="0" fontId="59" fillId="6" borderId="0" applyNumberFormat="0" applyBorder="0" applyAlignment="0" applyProtection="0"/>
    <xf numFmtId="0" fontId="59" fillId="6" borderId="0" applyNumberFormat="0" applyBorder="0" applyAlignment="0" applyProtection="0"/>
    <xf numFmtId="0" fontId="12" fillId="0" borderId="0"/>
    <xf numFmtId="4" fontId="56" fillId="0" borderId="0" applyFill="0" applyBorder="0" applyProtection="0">
      <alignment horizontal="left"/>
    </xf>
    <xf numFmtId="4" fontId="60" fillId="0" borderId="0" applyFill="0" applyBorder="0" applyProtection="0"/>
    <xf numFmtId="4" fontId="61" fillId="0" borderId="0" applyFill="0" applyBorder="0" applyProtection="0"/>
    <xf numFmtId="4" fontId="62" fillId="0" borderId="0" applyFill="0" applyProtection="0"/>
    <xf numFmtId="4" fontId="63" fillId="0" borderId="0" applyFill="0" applyBorder="0" applyProtection="0"/>
    <xf numFmtId="4" fontId="62" fillId="0" borderId="0" applyFill="0" applyBorder="0" applyProtection="0"/>
    <xf numFmtId="0" fontId="15" fillId="0" borderId="0"/>
    <xf numFmtId="0" fontId="64" fillId="0" borderId="0"/>
    <xf numFmtId="0" fontId="64" fillId="0" borderId="0"/>
    <xf numFmtId="0" fontId="64" fillId="0" borderId="0"/>
    <xf numFmtId="0" fontId="73" fillId="0" borderId="0" applyNumberFormat="0" applyBorder="0" applyAlignment="0" applyProtection="0">
      <alignment vertical="top"/>
      <protection locked="0"/>
    </xf>
    <xf numFmtId="0" fontId="11" fillId="0" borderId="0"/>
    <xf numFmtId="0" fontId="73" fillId="0" borderId="0" applyNumberFormat="0" applyFill="0" applyBorder="0" applyAlignment="0" applyProtection="0">
      <alignment vertical="top"/>
      <protection locked="0"/>
    </xf>
    <xf numFmtId="49" fontId="65" fillId="0" borderId="0" applyFill="0" applyBorder="0" applyProtection="0"/>
    <xf numFmtId="0" fontId="3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67" fillId="13" borderId="2" applyNumberFormat="0" applyAlignment="0" applyProtection="0"/>
    <xf numFmtId="0" fontId="67" fillId="13" borderId="2" applyNumberFormat="0" applyAlignment="0" applyProtection="0"/>
    <xf numFmtId="0" fontId="67" fillId="13" borderId="2" applyNumberFormat="0" applyAlignment="0" applyProtection="0"/>
    <xf numFmtId="0" fontId="19" fillId="11" borderId="2" applyNumberFormat="0" applyAlignment="0" applyProtection="0"/>
    <xf numFmtId="0" fontId="68" fillId="24" borderId="2" applyNumberFormat="0" applyAlignment="0" applyProtection="0"/>
    <xf numFmtId="0" fontId="68" fillId="24" borderId="2" applyNumberFormat="0" applyAlignment="0" applyProtection="0"/>
    <xf numFmtId="0" fontId="68" fillId="24" borderId="2" applyNumberFormat="0" applyAlignment="0" applyProtection="0"/>
    <xf numFmtId="0" fontId="32" fillId="11" borderId="15" applyNumberFormat="0" applyAlignment="0" applyProtection="0"/>
    <xf numFmtId="0" fontId="69" fillId="24" borderId="15" applyNumberFormat="0" applyAlignment="0" applyProtection="0"/>
    <xf numFmtId="0" fontId="69" fillId="24" borderId="15" applyNumberFormat="0" applyAlignment="0" applyProtection="0"/>
    <xf numFmtId="0" fontId="69" fillId="24" borderId="15" applyNumberFormat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17" fillId="21" borderId="0" applyNumberFormat="0" applyBorder="0" applyAlignment="0" applyProtection="0"/>
    <xf numFmtId="0" fontId="39" fillId="21" borderId="0" applyNumberFormat="0" applyBorder="0" applyAlignment="0" applyProtection="0"/>
    <xf numFmtId="0" fontId="39" fillId="21" borderId="0" applyNumberFormat="0" applyBorder="0" applyAlignment="0" applyProtection="0"/>
    <xf numFmtId="0" fontId="39" fillId="21" borderId="0" applyNumberFormat="0" applyBorder="0" applyAlignment="0" applyProtection="0"/>
    <xf numFmtId="0" fontId="17" fillId="17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84" fillId="0" borderId="0" applyNumberFormat="0" applyFill="0" applyBorder="0" applyAlignment="0" applyProtection="0"/>
  </cellStyleXfs>
  <cellXfs count="91">
    <xf numFmtId="0" fontId="0" fillId="0" borderId="0" xfId="0"/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horizontal="right" wrapText="1"/>
    </xf>
    <xf numFmtId="49" fontId="9" fillId="0" borderId="19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wrapText="1"/>
    </xf>
    <xf numFmtId="166" fontId="4" fillId="0" borderId="0" xfId="0" applyNumberFormat="1" applyFont="1" applyAlignment="1">
      <alignment horizontal="right"/>
    </xf>
    <xf numFmtId="4" fontId="7" fillId="0" borderId="18" xfId="0" applyNumberFormat="1" applyFont="1" applyBorder="1" applyAlignment="1">
      <alignment horizontal="right" vertical="center" wrapText="1"/>
    </xf>
    <xf numFmtId="49" fontId="13" fillId="0" borderId="21" xfId="0" applyNumberFormat="1" applyFont="1" applyBorder="1" applyAlignment="1">
      <alignment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10" fillId="0" borderId="0" xfId="0" applyNumberFormat="1" applyFont="1"/>
    <xf numFmtId="165" fontId="3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168" fontId="10" fillId="0" borderId="0" xfId="0" applyNumberFormat="1" applyFont="1"/>
    <xf numFmtId="169" fontId="10" fillId="0" borderId="0" xfId="0" applyNumberFormat="1" applyFont="1"/>
    <xf numFmtId="49" fontId="13" fillId="0" borderId="21" xfId="0" applyNumberFormat="1" applyFont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left" wrapText="1"/>
    </xf>
    <xf numFmtId="167" fontId="4" fillId="0" borderId="0" xfId="0" applyNumberFormat="1" applyFont="1" applyAlignment="1" applyProtection="1">
      <alignment horizontal="right"/>
      <protection locked="0"/>
    </xf>
    <xf numFmtId="0" fontId="5" fillId="0" borderId="0" xfId="0" applyFont="1"/>
    <xf numFmtId="0" fontId="0" fillId="0" borderId="0" xfId="0" applyAlignment="1">
      <alignment horizontal="right"/>
    </xf>
    <xf numFmtId="2" fontId="77" fillId="0" borderId="0" xfId="0" applyNumberFormat="1" applyFont="1" applyAlignment="1">
      <alignment vertical="center"/>
    </xf>
    <xf numFmtId="4" fontId="36" fillId="0" borderId="0" xfId="0" applyNumberFormat="1" applyFont="1" applyAlignment="1">
      <alignment vertic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78" fillId="0" borderId="0" xfId="0" applyNumberFormat="1" applyFont="1" applyAlignment="1">
      <alignment vertical="center"/>
    </xf>
    <xf numFmtId="49" fontId="36" fillId="0" borderId="0" xfId="0" applyNumberFormat="1" applyFont="1"/>
    <xf numFmtId="0" fontId="7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49" fontId="80" fillId="0" borderId="0" xfId="0" applyNumberFormat="1" applyFont="1" applyAlignment="1">
      <alignment vertical="center"/>
    </xf>
    <xf numFmtId="0" fontId="79" fillId="0" borderId="0" xfId="0" applyFont="1" applyAlignment="1">
      <alignment horizontal="center" wrapText="1"/>
    </xf>
    <xf numFmtId="0" fontId="80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49" fontId="10" fillId="0" borderId="0" xfId="687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49" fontId="13" fillId="0" borderId="17" xfId="0" applyNumberFormat="1" applyFont="1" applyBorder="1" applyAlignment="1">
      <alignment horizontal="center" vertical="center" wrapText="1"/>
    </xf>
    <xf numFmtId="165" fontId="7" fillId="0" borderId="18" xfId="0" applyNumberFormat="1" applyFont="1" applyBorder="1" applyAlignment="1">
      <alignment horizontal="right" vertical="center" wrapText="1"/>
    </xf>
    <xf numFmtId="49" fontId="34" fillId="0" borderId="18" xfId="0" applyNumberFormat="1" applyFont="1" applyBorder="1" applyAlignment="1">
      <alignment horizontal="left"/>
    </xf>
    <xf numFmtId="4" fontId="1" fillId="0" borderId="0" xfId="0" applyNumberFormat="1" applyFont="1"/>
    <xf numFmtId="10" fontId="1" fillId="0" borderId="0" xfId="0" applyNumberFormat="1" applyFont="1"/>
    <xf numFmtId="0" fontId="1" fillId="0" borderId="0" xfId="0" applyFont="1" applyAlignment="1">
      <alignment wrapText="1"/>
    </xf>
    <xf numFmtId="49" fontId="13" fillId="0" borderId="2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4" fontId="82" fillId="0" borderId="18" xfId="0" applyNumberFormat="1" applyFont="1" applyBorder="1" applyAlignment="1">
      <alignment horizontal="right" vertical="center" wrapText="1"/>
    </xf>
    <xf numFmtId="49" fontId="13" fillId="0" borderId="0" xfId="0" applyNumberFormat="1" applyFont="1" applyAlignment="1">
      <alignment horizontal="center" vertical="center" wrapText="1"/>
    </xf>
    <xf numFmtId="169" fontId="7" fillId="0" borderId="0" xfId="0" applyNumberFormat="1" applyFont="1" applyAlignment="1">
      <alignment horizontal="right" vertical="center" wrapText="1"/>
    </xf>
    <xf numFmtId="169" fontId="82" fillId="0" borderId="0" xfId="0" applyNumberFormat="1" applyFont="1" applyAlignment="1">
      <alignment horizontal="right" vertical="center" wrapText="1"/>
    </xf>
    <xf numFmtId="49" fontId="82" fillId="0" borderId="0" xfId="0" applyNumberFormat="1" applyFont="1" applyAlignment="1">
      <alignment horizontal="right" vertical="center" wrapText="1"/>
    </xf>
    <xf numFmtId="49" fontId="76" fillId="0" borderId="0" xfId="0" applyNumberFormat="1" applyFont="1" applyAlignment="1">
      <alignment vertical="center"/>
    </xf>
    <xf numFmtId="0" fontId="84" fillId="0" borderId="0" xfId="801" applyFill="1" applyBorder="1"/>
    <xf numFmtId="49" fontId="82" fillId="0" borderId="18" xfId="0" applyNumberFormat="1" applyFont="1" applyBorder="1" applyAlignment="1">
      <alignment horizontal="left" vertical="center" wrapText="1"/>
    </xf>
    <xf numFmtId="4" fontId="82" fillId="0" borderId="18" xfId="0" applyNumberFormat="1" applyFont="1" applyBorder="1" applyAlignment="1">
      <alignment horizontal="center" vertical="center" wrapText="1"/>
    </xf>
    <xf numFmtId="0" fontId="85" fillId="26" borderId="1" xfId="632" applyFont="1" applyFill="1" applyBorder="1" applyAlignment="1">
      <alignment vertical="top" wrapText="1"/>
    </xf>
    <xf numFmtId="0" fontId="85" fillId="26" borderId="0" xfId="632" applyFont="1" applyFill="1" applyAlignment="1">
      <alignment vertical="top" wrapText="1"/>
    </xf>
    <xf numFmtId="165" fontId="7" fillId="0" borderId="28" xfId="0" applyNumberFormat="1" applyFont="1" applyBorder="1" applyAlignment="1">
      <alignment horizontal="right" vertical="center" wrapText="1"/>
    </xf>
    <xf numFmtId="0" fontId="77" fillId="27" borderId="0" xfId="0" applyFont="1" applyFill="1"/>
    <xf numFmtId="4" fontId="2" fillId="28" borderId="18" xfId="0" applyNumberFormat="1" applyFont="1" applyFill="1" applyBorder="1" applyAlignment="1">
      <alignment horizontal="right" vertical="center" wrapText="1"/>
    </xf>
    <xf numFmtId="4" fontId="82" fillId="28" borderId="18" xfId="0" applyNumberFormat="1" applyFont="1" applyFill="1" applyBorder="1" applyAlignment="1">
      <alignment horizontal="right" vertical="center" wrapText="1"/>
    </xf>
    <xf numFmtId="4" fontId="72" fillId="27" borderId="18" xfId="0" applyNumberFormat="1" applyFont="1" applyFill="1" applyBorder="1" applyAlignment="1">
      <alignment horizontal="right" vertical="center" wrapText="1"/>
    </xf>
    <xf numFmtId="4" fontId="7" fillId="27" borderId="18" xfId="0" applyNumberFormat="1" applyFont="1" applyFill="1" applyBorder="1" applyAlignment="1">
      <alignment horizontal="center" vertical="center" wrapText="1"/>
    </xf>
    <xf numFmtId="4" fontId="14" fillId="27" borderId="0" xfId="0" applyNumberFormat="1" applyFont="1" applyFill="1" applyAlignment="1" applyProtection="1">
      <alignment horizontal="right"/>
      <protection locked="0"/>
    </xf>
    <xf numFmtId="0" fontId="77" fillId="0" borderId="0" xfId="0" applyFont="1" applyAlignment="1">
      <alignment horizontal="center"/>
    </xf>
    <xf numFmtId="49" fontId="7" fillId="27" borderId="18" xfId="0" applyNumberFormat="1" applyFont="1" applyFill="1" applyBorder="1" applyAlignment="1">
      <alignment horizontal="left" vertical="center" wrapText="1"/>
    </xf>
    <xf numFmtId="4" fontId="8" fillId="27" borderId="18" xfId="0" applyNumberFormat="1" applyFont="1" applyFill="1" applyBorder="1" applyAlignment="1">
      <alignment horizontal="right" vertical="center" wrapText="1"/>
    </xf>
    <xf numFmtId="167" fontId="4" fillId="27" borderId="0" xfId="0" applyNumberFormat="1" applyFont="1" applyFill="1" applyAlignment="1" applyProtection="1">
      <alignment horizontal="right"/>
      <protection locked="0"/>
    </xf>
    <xf numFmtId="169" fontId="82" fillId="0" borderId="20" xfId="0" applyNumberFormat="1" applyFont="1" applyBorder="1" applyAlignment="1">
      <alignment horizontal="left" vertical="center" wrapText="1"/>
    </xf>
    <xf numFmtId="4" fontId="83" fillId="28" borderId="18" xfId="0" applyNumberFormat="1" applyFont="1" applyFill="1" applyBorder="1" applyAlignment="1">
      <alignment horizontal="right" vertical="center" wrapText="1"/>
    </xf>
    <xf numFmtId="0" fontId="87" fillId="29" borderId="0" xfId="0" applyFont="1" applyFill="1"/>
    <xf numFmtId="0" fontId="84" fillId="29" borderId="0" xfId="801" applyFill="1" applyAlignment="1">
      <alignment horizontal="left" wrapText="1"/>
    </xf>
    <xf numFmtId="0" fontId="85" fillId="30" borderId="0" xfId="632" applyFont="1" applyFill="1" applyAlignment="1">
      <alignment vertical="top" wrapText="1"/>
    </xf>
    <xf numFmtId="49" fontId="82" fillId="30" borderId="18" xfId="0" applyNumberFormat="1" applyFont="1" applyFill="1" applyBorder="1" applyAlignment="1">
      <alignment horizontal="left" vertical="center" wrapText="1"/>
    </xf>
    <xf numFmtId="49" fontId="81" fillId="30" borderId="18" xfId="0" applyNumberFormat="1" applyFont="1" applyFill="1" applyBorder="1" applyAlignment="1">
      <alignment horizontal="left" vertical="center" wrapText="1"/>
    </xf>
    <xf numFmtId="0" fontId="88" fillId="29" borderId="0" xfId="801" applyFont="1" applyFill="1" applyAlignment="1">
      <alignment horizontal="left" wrapText="1"/>
    </xf>
    <xf numFmtId="0" fontId="88" fillId="29" borderId="0" xfId="0" applyFont="1" applyFill="1" applyAlignment="1">
      <alignment horizontal="left" wrapText="1"/>
    </xf>
    <xf numFmtId="4" fontId="86" fillId="27" borderId="29" xfId="0" applyNumberFormat="1" applyFont="1" applyFill="1" applyBorder="1" applyAlignment="1">
      <alignment horizontal="right" vertical="center" wrapText="1"/>
    </xf>
    <xf numFmtId="4" fontId="86" fillId="27" borderId="30" xfId="0" applyNumberFormat="1" applyFont="1" applyFill="1" applyBorder="1" applyAlignment="1">
      <alignment horizontal="right" vertical="center" wrapText="1"/>
    </xf>
    <xf numFmtId="4" fontId="86" fillId="27" borderId="20" xfId="0" applyNumberFormat="1" applyFont="1" applyFill="1" applyBorder="1" applyAlignment="1">
      <alignment horizontal="right" vertical="center" wrapText="1"/>
    </xf>
    <xf numFmtId="4" fontId="36" fillId="0" borderId="0" xfId="0" applyNumberFormat="1" applyFont="1" applyAlignment="1">
      <alignment horizontal="left" vertical="center" wrapText="1"/>
    </xf>
    <xf numFmtId="4" fontId="36" fillId="29" borderId="0" xfId="0" applyNumberFormat="1" applyFont="1" applyFill="1" applyAlignment="1">
      <alignment horizontal="left" vertical="center" wrapText="1"/>
    </xf>
    <xf numFmtId="4" fontId="36" fillId="29" borderId="0" xfId="0" applyNumberFormat="1" applyFont="1" applyFill="1" applyAlignment="1">
      <alignment vertical="center" wrapText="1"/>
    </xf>
    <xf numFmtId="4" fontId="36" fillId="29" borderId="0" xfId="0" applyNumberFormat="1" applyFont="1" applyFill="1" applyAlignment="1">
      <alignment vertical="center"/>
    </xf>
    <xf numFmtId="49" fontId="5" fillId="0" borderId="21" xfId="0" applyNumberFormat="1" applyFont="1" applyBorder="1" applyAlignment="1">
      <alignment horizontal="left" vertical="center" textRotation="90" wrapText="1"/>
    </xf>
    <xf numFmtId="49" fontId="5" fillId="0" borderId="26" xfId="0" applyNumberFormat="1" applyFont="1" applyBorder="1" applyAlignment="1">
      <alignment horizontal="left" vertical="center" textRotation="90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4" fontId="36" fillId="29" borderId="0" xfId="0" applyNumberFormat="1" applyFont="1" applyFill="1" applyAlignment="1">
      <alignment horizontal="left" vertical="center"/>
    </xf>
    <xf numFmtId="49" fontId="89" fillId="0" borderId="0" xfId="0" applyNumberFormat="1" applyFont="1"/>
    <xf numFmtId="49" fontId="82" fillId="0" borderId="18" xfId="0" applyNumberFormat="1" applyFont="1" applyFill="1" applyBorder="1" applyAlignment="1">
      <alignment horizontal="left" vertical="center" wrapText="1"/>
    </xf>
  </cellXfs>
  <cellStyles count="802">
    <cellStyle name="_1.1_Stavební část1" xfId="1" xr:uid="{00000000-0005-0000-0000-000000000000}"/>
    <cellStyle name="_FORMULAR SV" xfId="2" xr:uid="{00000000-0005-0000-0000-000001000000}"/>
    <cellStyle name="_Nabídka KV SiPass" xfId="3" xr:uid="{00000000-0005-0000-0000-000002000000}"/>
    <cellStyle name="_Nabídka KV SiPass 2" xfId="4" xr:uid="{00000000-0005-0000-0000-000003000000}"/>
    <cellStyle name="_PERSONAL" xfId="5" xr:uid="{00000000-0005-0000-0000-000004000000}"/>
    <cellStyle name="_PERSONAL_1" xfId="6" xr:uid="{00000000-0005-0000-0000-000005000000}"/>
    <cellStyle name="_SO 01c_ESO_specifikace" xfId="7" xr:uid="{00000000-0005-0000-0000-000006000000}"/>
    <cellStyle name="_stav" xfId="8" xr:uid="{00000000-0005-0000-0000-000007000000}"/>
    <cellStyle name="1" xfId="9" xr:uid="{00000000-0005-0000-0000-000008000000}"/>
    <cellStyle name="1 10" xfId="10" xr:uid="{00000000-0005-0000-0000-000009000000}"/>
    <cellStyle name="1 11" xfId="11" xr:uid="{00000000-0005-0000-0000-00000A000000}"/>
    <cellStyle name="1 2" xfId="12" xr:uid="{00000000-0005-0000-0000-00000B000000}"/>
    <cellStyle name="1 2 2" xfId="13" xr:uid="{00000000-0005-0000-0000-00000C000000}"/>
    <cellStyle name="1 2_Xl0000028" xfId="14" xr:uid="{00000000-0005-0000-0000-00000D000000}"/>
    <cellStyle name="1 3" xfId="15" xr:uid="{00000000-0005-0000-0000-00000E000000}"/>
    <cellStyle name="1 3 2" xfId="16" xr:uid="{00000000-0005-0000-0000-00000F000000}"/>
    <cellStyle name="1 3_Xl0000028" xfId="17" xr:uid="{00000000-0005-0000-0000-000010000000}"/>
    <cellStyle name="1 4" xfId="18" xr:uid="{00000000-0005-0000-0000-000011000000}"/>
    <cellStyle name="1 5" xfId="19" xr:uid="{00000000-0005-0000-0000-000012000000}"/>
    <cellStyle name="1 6" xfId="20" xr:uid="{00000000-0005-0000-0000-000013000000}"/>
    <cellStyle name="1 7" xfId="21" xr:uid="{00000000-0005-0000-0000-000014000000}"/>
    <cellStyle name="1 8" xfId="22" xr:uid="{00000000-0005-0000-0000-000015000000}"/>
    <cellStyle name="1 9" xfId="23" xr:uid="{00000000-0005-0000-0000-000016000000}"/>
    <cellStyle name="1_004_Vykaz_vymer_ZTI" xfId="24" xr:uid="{00000000-0005-0000-0000-000017000000}"/>
    <cellStyle name="1_4 ZTI" xfId="25" xr:uid="{00000000-0005-0000-0000-000018000000}"/>
    <cellStyle name="1_4 ZTI_Xl0000028" xfId="26" xr:uid="{00000000-0005-0000-0000-000019000000}"/>
    <cellStyle name="1_IO 06_5_1_Silnoproud" xfId="27" xr:uid="{00000000-0005-0000-0000-00001A000000}"/>
    <cellStyle name="1_IO 06_5_1_Silnoproud_Xl0000028" xfId="28" xr:uid="{00000000-0005-0000-0000-00001B000000}"/>
    <cellStyle name="1_Xl0000028" xfId="29" xr:uid="{00000000-0005-0000-0000-00001C000000}"/>
    <cellStyle name="1_Xl0000039" xfId="30" xr:uid="{00000000-0005-0000-0000-00001D000000}"/>
    <cellStyle name="1_Xl0000039_20111111_-_VZT_výkaz_výměr" xfId="31" xr:uid="{00000000-0005-0000-0000-00001E000000}"/>
    <cellStyle name="1_Xl0000039_20111111_-_VZT_výkaz_výměr_Xl0000028" xfId="32" xr:uid="{00000000-0005-0000-0000-00001F000000}"/>
    <cellStyle name="1_Xl0000039_3 VZT" xfId="33" xr:uid="{00000000-0005-0000-0000-000020000000}"/>
    <cellStyle name="1_Xl0000039_3 VZT_Xl0000028" xfId="34" xr:uid="{00000000-0005-0000-0000-000021000000}"/>
    <cellStyle name="1_Xl0000039_MWC_ESI_VV_23092013_1" xfId="35" xr:uid="{00000000-0005-0000-0000-000022000000}"/>
    <cellStyle name="20 % – Zvýraznění 1" xfId="36" builtinId="30" customBuiltin="1"/>
    <cellStyle name="20 % – Zvýraznění 2" xfId="40" builtinId="34" customBuiltin="1"/>
    <cellStyle name="20 % – Zvýraznění 3" xfId="44" builtinId="38" customBuiltin="1"/>
    <cellStyle name="20 % – Zvýraznění 4" xfId="48" builtinId="42" customBuiltin="1"/>
    <cellStyle name="20 % – Zvýraznění 5" xfId="52" builtinId="46" customBuiltin="1"/>
    <cellStyle name="20 % – Zvýraznění 6" xfId="56" builtinId="50" customBuiltin="1"/>
    <cellStyle name="20 % – Zvýraznění1 2" xfId="37" xr:uid="{00000000-0005-0000-0000-000024000000}"/>
    <cellStyle name="20 % – Zvýraznění1 3" xfId="38" xr:uid="{00000000-0005-0000-0000-000025000000}"/>
    <cellStyle name="20 % – Zvýraznění1 4" xfId="39" xr:uid="{00000000-0005-0000-0000-000026000000}"/>
    <cellStyle name="20 % – Zvýraznění2 2" xfId="41" xr:uid="{00000000-0005-0000-0000-000028000000}"/>
    <cellStyle name="20 % – Zvýraznění2 3" xfId="42" xr:uid="{00000000-0005-0000-0000-000029000000}"/>
    <cellStyle name="20 % – Zvýraznění2 4" xfId="43" xr:uid="{00000000-0005-0000-0000-00002A000000}"/>
    <cellStyle name="20 % – Zvýraznění3 2" xfId="45" xr:uid="{00000000-0005-0000-0000-00002C000000}"/>
    <cellStyle name="20 % – Zvýraznění3 3" xfId="46" xr:uid="{00000000-0005-0000-0000-00002D000000}"/>
    <cellStyle name="20 % – Zvýraznění3 4" xfId="47" xr:uid="{00000000-0005-0000-0000-00002E000000}"/>
    <cellStyle name="20 % – Zvýraznění4 2" xfId="49" xr:uid="{00000000-0005-0000-0000-000030000000}"/>
    <cellStyle name="20 % – Zvýraznění4 3" xfId="50" xr:uid="{00000000-0005-0000-0000-000031000000}"/>
    <cellStyle name="20 % – Zvýraznění4 4" xfId="51" xr:uid="{00000000-0005-0000-0000-000032000000}"/>
    <cellStyle name="20 % – Zvýraznění5 2" xfId="53" xr:uid="{00000000-0005-0000-0000-000034000000}"/>
    <cellStyle name="20 % – Zvýraznění5 3" xfId="54" xr:uid="{00000000-0005-0000-0000-000035000000}"/>
    <cellStyle name="20 % – Zvýraznění5 4" xfId="55" xr:uid="{00000000-0005-0000-0000-000036000000}"/>
    <cellStyle name="20 % – Zvýraznění6 2" xfId="57" xr:uid="{00000000-0005-0000-0000-000038000000}"/>
    <cellStyle name="20 % – Zvýraznění6 3" xfId="58" xr:uid="{00000000-0005-0000-0000-000039000000}"/>
    <cellStyle name="20 % – Zvýraznění6 4" xfId="59" xr:uid="{00000000-0005-0000-0000-00003A000000}"/>
    <cellStyle name="20% - Accent1" xfId="60" xr:uid="{00000000-0005-0000-0000-00003B000000}"/>
    <cellStyle name="20% - Accent2" xfId="61" xr:uid="{00000000-0005-0000-0000-00003C000000}"/>
    <cellStyle name="20% - Accent3" xfId="62" xr:uid="{00000000-0005-0000-0000-00003D000000}"/>
    <cellStyle name="20% - Accent4" xfId="63" xr:uid="{00000000-0005-0000-0000-00003E000000}"/>
    <cellStyle name="20% - Accent5" xfId="64" xr:uid="{00000000-0005-0000-0000-00003F000000}"/>
    <cellStyle name="20% - Accent6" xfId="65" xr:uid="{00000000-0005-0000-0000-000040000000}"/>
    <cellStyle name="40 % – Zvýraznění 1" xfId="66" builtinId="31" customBuiltin="1"/>
    <cellStyle name="40 % – Zvýraznění 2" xfId="70" builtinId="35" customBuiltin="1"/>
    <cellStyle name="40 % – Zvýraznění 3" xfId="74" builtinId="39" customBuiltin="1"/>
    <cellStyle name="40 % – Zvýraznění 4" xfId="78" builtinId="43" customBuiltin="1"/>
    <cellStyle name="40 % – Zvýraznění 5" xfId="82" builtinId="47" customBuiltin="1"/>
    <cellStyle name="40 % – Zvýraznění 6" xfId="86" builtinId="51" customBuiltin="1"/>
    <cellStyle name="40 % – Zvýraznění1 2" xfId="67" xr:uid="{00000000-0005-0000-0000-000042000000}"/>
    <cellStyle name="40 % – Zvýraznění1 3" xfId="68" xr:uid="{00000000-0005-0000-0000-000043000000}"/>
    <cellStyle name="40 % – Zvýraznění1 4" xfId="69" xr:uid="{00000000-0005-0000-0000-000044000000}"/>
    <cellStyle name="40 % – Zvýraznění2 2" xfId="71" xr:uid="{00000000-0005-0000-0000-000046000000}"/>
    <cellStyle name="40 % – Zvýraznění2 3" xfId="72" xr:uid="{00000000-0005-0000-0000-000047000000}"/>
    <cellStyle name="40 % – Zvýraznění2 4" xfId="73" xr:uid="{00000000-0005-0000-0000-000048000000}"/>
    <cellStyle name="40 % – Zvýraznění3 2" xfId="75" xr:uid="{00000000-0005-0000-0000-00004A000000}"/>
    <cellStyle name="40 % – Zvýraznění3 3" xfId="76" xr:uid="{00000000-0005-0000-0000-00004B000000}"/>
    <cellStyle name="40 % – Zvýraznění3 4" xfId="77" xr:uid="{00000000-0005-0000-0000-00004C000000}"/>
    <cellStyle name="40 % – Zvýraznění4 2" xfId="79" xr:uid="{00000000-0005-0000-0000-00004E000000}"/>
    <cellStyle name="40 % – Zvýraznění4 3" xfId="80" xr:uid="{00000000-0005-0000-0000-00004F000000}"/>
    <cellStyle name="40 % – Zvýraznění4 4" xfId="81" xr:uid="{00000000-0005-0000-0000-000050000000}"/>
    <cellStyle name="40 % – Zvýraznění5 2" xfId="83" xr:uid="{00000000-0005-0000-0000-000052000000}"/>
    <cellStyle name="40 % – Zvýraznění5 3" xfId="84" xr:uid="{00000000-0005-0000-0000-000053000000}"/>
    <cellStyle name="40 % – Zvýraznění5 4" xfId="85" xr:uid="{00000000-0005-0000-0000-000054000000}"/>
    <cellStyle name="40 % – Zvýraznění6 2" xfId="87" xr:uid="{00000000-0005-0000-0000-000056000000}"/>
    <cellStyle name="40 % – Zvýraznění6 3" xfId="88" xr:uid="{00000000-0005-0000-0000-000057000000}"/>
    <cellStyle name="40 % – Zvýraznění6 4" xfId="89" xr:uid="{00000000-0005-0000-0000-000058000000}"/>
    <cellStyle name="40% - Accent1" xfId="90" xr:uid="{00000000-0005-0000-0000-000059000000}"/>
    <cellStyle name="40% - Accent2" xfId="91" xr:uid="{00000000-0005-0000-0000-00005A000000}"/>
    <cellStyle name="40% - Accent3" xfId="92" xr:uid="{00000000-0005-0000-0000-00005B000000}"/>
    <cellStyle name="40% - Accent4" xfId="93" xr:uid="{00000000-0005-0000-0000-00005C000000}"/>
    <cellStyle name="40% - Accent5" xfId="94" xr:uid="{00000000-0005-0000-0000-00005D000000}"/>
    <cellStyle name="40% - Accent6" xfId="95" xr:uid="{00000000-0005-0000-0000-00005E000000}"/>
    <cellStyle name="5" xfId="96" xr:uid="{00000000-0005-0000-0000-00005F000000}"/>
    <cellStyle name="5 10" xfId="97" xr:uid="{00000000-0005-0000-0000-000060000000}"/>
    <cellStyle name="5 10 2" xfId="98" xr:uid="{00000000-0005-0000-0000-000061000000}"/>
    <cellStyle name="5 10 2 2" xfId="99" xr:uid="{00000000-0005-0000-0000-000062000000}"/>
    <cellStyle name="5 10 3" xfId="100" xr:uid="{00000000-0005-0000-0000-000063000000}"/>
    <cellStyle name="5 11" xfId="101" xr:uid="{00000000-0005-0000-0000-000064000000}"/>
    <cellStyle name="5 11 2" xfId="102" xr:uid="{00000000-0005-0000-0000-000065000000}"/>
    <cellStyle name="5 11 2 2" xfId="103" xr:uid="{00000000-0005-0000-0000-000066000000}"/>
    <cellStyle name="5 11 3" xfId="104" xr:uid="{00000000-0005-0000-0000-000067000000}"/>
    <cellStyle name="5 12" xfId="105" xr:uid="{00000000-0005-0000-0000-000068000000}"/>
    <cellStyle name="5 12 2" xfId="106" xr:uid="{00000000-0005-0000-0000-000069000000}"/>
    <cellStyle name="5 12 2 2" xfId="107" xr:uid="{00000000-0005-0000-0000-00006A000000}"/>
    <cellStyle name="5 12 3" xfId="108" xr:uid="{00000000-0005-0000-0000-00006B000000}"/>
    <cellStyle name="5 13" xfId="109" xr:uid="{00000000-0005-0000-0000-00006C000000}"/>
    <cellStyle name="5 13 2" xfId="110" xr:uid="{00000000-0005-0000-0000-00006D000000}"/>
    <cellStyle name="5 13 2 2" xfId="111" xr:uid="{00000000-0005-0000-0000-00006E000000}"/>
    <cellStyle name="5 13 3" xfId="112" xr:uid="{00000000-0005-0000-0000-00006F000000}"/>
    <cellStyle name="5 14" xfId="113" xr:uid="{00000000-0005-0000-0000-000070000000}"/>
    <cellStyle name="5 14 2" xfId="114" xr:uid="{00000000-0005-0000-0000-000071000000}"/>
    <cellStyle name="5 14 2 2" xfId="115" xr:uid="{00000000-0005-0000-0000-000072000000}"/>
    <cellStyle name="5 14 3" xfId="116" xr:uid="{00000000-0005-0000-0000-000073000000}"/>
    <cellStyle name="5 15" xfId="117" xr:uid="{00000000-0005-0000-0000-000074000000}"/>
    <cellStyle name="5 15 2" xfId="118" xr:uid="{00000000-0005-0000-0000-000075000000}"/>
    <cellStyle name="5 15 2 2" xfId="119" xr:uid="{00000000-0005-0000-0000-000076000000}"/>
    <cellStyle name="5 15 3" xfId="120" xr:uid="{00000000-0005-0000-0000-000077000000}"/>
    <cellStyle name="5 16" xfId="121" xr:uid="{00000000-0005-0000-0000-000078000000}"/>
    <cellStyle name="5 16 2" xfId="122" xr:uid="{00000000-0005-0000-0000-000079000000}"/>
    <cellStyle name="5 16 2 2" xfId="123" xr:uid="{00000000-0005-0000-0000-00007A000000}"/>
    <cellStyle name="5 16 3" xfId="124" xr:uid="{00000000-0005-0000-0000-00007B000000}"/>
    <cellStyle name="5 17" xfId="125" xr:uid="{00000000-0005-0000-0000-00007C000000}"/>
    <cellStyle name="5 17 2" xfId="126" xr:uid="{00000000-0005-0000-0000-00007D000000}"/>
    <cellStyle name="5 17 2 2" xfId="127" xr:uid="{00000000-0005-0000-0000-00007E000000}"/>
    <cellStyle name="5 17 3" xfId="128" xr:uid="{00000000-0005-0000-0000-00007F000000}"/>
    <cellStyle name="5 18" xfId="129" xr:uid="{00000000-0005-0000-0000-000080000000}"/>
    <cellStyle name="5 18 2" xfId="130" xr:uid="{00000000-0005-0000-0000-000081000000}"/>
    <cellStyle name="5 18 2 2" xfId="131" xr:uid="{00000000-0005-0000-0000-000082000000}"/>
    <cellStyle name="5 18 3" xfId="132" xr:uid="{00000000-0005-0000-0000-000083000000}"/>
    <cellStyle name="5 19" xfId="133" xr:uid="{00000000-0005-0000-0000-000084000000}"/>
    <cellStyle name="5 19 2" xfId="134" xr:uid="{00000000-0005-0000-0000-000085000000}"/>
    <cellStyle name="5 19 2 2" xfId="135" xr:uid="{00000000-0005-0000-0000-000086000000}"/>
    <cellStyle name="5 19 3" xfId="136" xr:uid="{00000000-0005-0000-0000-000087000000}"/>
    <cellStyle name="5 2" xfId="137" xr:uid="{00000000-0005-0000-0000-000088000000}"/>
    <cellStyle name="5 2 2" xfId="138" xr:uid="{00000000-0005-0000-0000-000089000000}"/>
    <cellStyle name="5 2 2 2" xfId="139" xr:uid="{00000000-0005-0000-0000-00008A000000}"/>
    <cellStyle name="5 2 3" xfId="140" xr:uid="{00000000-0005-0000-0000-00008B000000}"/>
    <cellStyle name="5 20" xfId="141" xr:uid="{00000000-0005-0000-0000-00008C000000}"/>
    <cellStyle name="5 20 2" xfId="142" xr:uid="{00000000-0005-0000-0000-00008D000000}"/>
    <cellStyle name="5 20 2 2" xfId="143" xr:uid="{00000000-0005-0000-0000-00008E000000}"/>
    <cellStyle name="5 20 3" xfId="144" xr:uid="{00000000-0005-0000-0000-00008F000000}"/>
    <cellStyle name="5 21" xfId="145" xr:uid="{00000000-0005-0000-0000-000090000000}"/>
    <cellStyle name="5 21 2" xfId="146" xr:uid="{00000000-0005-0000-0000-000091000000}"/>
    <cellStyle name="5 21 2 2" xfId="147" xr:uid="{00000000-0005-0000-0000-000092000000}"/>
    <cellStyle name="5 21 3" xfId="148" xr:uid="{00000000-0005-0000-0000-000093000000}"/>
    <cellStyle name="5 22" xfId="149" xr:uid="{00000000-0005-0000-0000-000094000000}"/>
    <cellStyle name="5 22 2" xfId="150" xr:uid="{00000000-0005-0000-0000-000095000000}"/>
    <cellStyle name="5 22 2 2" xfId="151" xr:uid="{00000000-0005-0000-0000-000096000000}"/>
    <cellStyle name="5 22 3" xfId="152" xr:uid="{00000000-0005-0000-0000-000097000000}"/>
    <cellStyle name="5 23" xfId="153" xr:uid="{00000000-0005-0000-0000-000098000000}"/>
    <cellStyle name="5 23 2" xfId="154" xr:uid="{00000000-0005-0000-0000-000099000000}"/>
    <cellStyle name="5 23 2 2" xfId="155" xr:uid="{00000000-0005-0000-0000-00009A000000}"/>
    <cellStyle name="5 23 3" xfId="156" xr:uid="{00000000-0005-0000-0000-00009B000000}"/>
    <cellStyle name="5 24" xfId="157" xr:uid="{00000000-0005-0000-0000-00009C000000}"/>
    <cellStyle name="5 24 2" xfId="158" xr:uid="{00000000-0005-0000-0000-00009D000000}"/>
    <cellStyle name="5 24 2 2" xfId="159" xr:uid="{00000000-0005-0000-0000-00009E000000}"/>
    <cellStyle name="5 24 3" xfId="160" xr:uid="{00000000-0005-0000-0000-00009F000000}"/>
    <cellStyle name="5 25" xfId="161" xr:uid="{00000000-0005-0000-0000-0000A0000000}"/>
    <cellStyle name="5 25 2" xfId="162" xr:uid="{00000000-0005-0000-0000-0000A1000000}"/>
    <cellStyle name="5 25 2 2" xfId="163" xr:uid="{00000000-0005-0000-0000-0000A2000000}"/>
    <cellStyle name="5 25 3" xfId="164" xr:uid="{00000000-0005-0000-0000-0000A3000000}"/>
    <cellStyle name="5 26" xfId="165" xr:uid="{00000000-0005-0000-0000-0000A4000000}"/>
    <cellStyle name="5 26 2" xfId="166" xr:uid="{00000000-0005-0000-0000-0000A5000000}"/>
    <cellStyle name="5 26 2 2" xfId="167" xr:uid="{00000000-0005-0000-0000-0000A6000000}"/>
    <cellStyle name="5 26 3" xfId="168" xr:uid="{00000000-0005-0000-0000-0000A7000000}"/>
    <cellStyle name="5 27" xfId="169" xr:uid="{00000000-0005-0000-0000-0000A8000000}"/>
    <cellStyle name="5 27 2" xfId="170" xr:uid="{00000000-0005-0000-0000-0000A9000000}"/>
    <cellStyle name="5 27 2 2" xfId="171" xr:uid="{00000000-0005-0000-0000-0000AA000000}"/>
    <cellStyle name="5 27 3" xfId="172" xr:uid="{00000000-0005-0000-0000-0000AB000000}"/>
    <cellStyle name="5 28" xfId="173" xr:uid="{00000000-0005-0000-0000-0000AC000000}"/>
    <cellStyle name="5 28 2" xfId="174" xr:uid="{00000000-0005-0000-0000-0000AD000000}"/>
    <cellStyle name="5 28 2 2" xfId="175" xr:uid="{00000000-0005-0000-0000-0000AE000000}"/>
    <cellStyle name="5 28 3" xfId="176" xr:uid="{00000000-0005-0000-0000-0000AF000000}"/>
    <cellStyle name="5 29" xfId="177" xr:uid="{00000000-0005-0000-0000-0000B0000000}"/>
    <cellStyle name="5 29 2" xfId="178" xr:uid="{00000000-0005-0000-0000-0000B1000000}"/>
    <cellStyle name="5 29 2 2" xfId="179" xr:uid="{00000000-0005-0000-0000-0000B2000000}"/>
    <cellStyle name="5 29 3" xfId="180" xr:uid="{00000000-0005-0000-0000-0000B3000000}"/>
    <cellStyle name="5 3" xfId="181" xr:uid="{00000000-0005-0000-0000-0000B4000000}"/>
    <cellStyle name="5 3 2" xfId="182" xr:uid="{00000000-0005-0000-0000-0000B5000000}"/>
    <cellStyle name="5 3 2 2" xfId="183" xr:uid="{00000000-0005-0000-0000-0000B6000000}"/>
    <cellStyle name="5 3 3" xfId="184" xr:uid="{00000000-0005-0000-0000-0000B7000000}"/>
    <cellStyle name="5 30" xfId="185" xr:uid="{00000000-0005-0000-0000-0000B8000000}"/>
    <cellStyle name="5 30 2" xfId="186" xr:uid="{00000000-0005-0000-0000-0000B9000000}"/>
    <cellStyle name="5 30 2 2" xfId="187" xr:uid="{00000000-0005-0000-0000-0000BA000000}"/>
    <cellStyle name="5 30 3" xfId="188" xr:uid="{00000000-0005-0000-0000-0000BB000000}"/>
    <cellStyle name="5 31" xfId="189" xr:uid="{00000000-0005-0000-0000-0000BC000000}"/>
    <cellStyle name="5 31 2" xfId="190" xr:uid="{00000000-0005-0000-0000-0000BD000000}"/>
    <cellStyle name="5 31 2 2" xfId="191" xr:uid="{00000000-0005-0000-0000-0000BE000000}"/>
    <cellStyle name="5 31 3" xfId="192" xr:uid="{00000000-0005-0000-0000-0000BF000000}"/>
    <cellStyle name="5 32" xfId="193" xr:uid="{00000000-0005-0000-0000-0000C0000000}"/>
    <cellStyle name="5 32 2" xfId="194" xr:uid="{00000000-0005-0000-0000-0000C1000000}"/>
    <cellStyle name="5 32 2 2" xfId="195" xr:uid="{00000000-0005-0000-0000-0000C2000000}"/>
    <cellStyle name="5 32 3" xfId="196" xr:uid="{00000000-0005-0000-0000-0000C3000000}"/>
    <cellStyle name="5 33" xfId="197" xr:uid="{00000000-0005-0000-0000-0000C4000000}"/>
    <cellStyle name="5 33 2" xfId="198" xr:uid="{00000000-0005-0000-0000-0000C5000000}"/>
    <cellStyle name="5 33 2 2" xfId="199" xr:uid="{00000000-0005-0000-0000-0000C6000000}"/>
    <cellStyle name="5 33 3" xfId="200" xr:uid="{00000000-0005-0000-0000-0000C7000000}"/>
    <cellStyle name="5 34" xfId="201" xr:uid="{00000000-0005-0000-0000-0000C8000000}"/>
    <cellStyle name="5 34 2" xfId="202" xr:uid="{00000000-0005-0000-0000-0000C9000000}"/>
    <cellStyle name="5 34 2 2" xfId="203" xr:uid="{00000000-0005-0000-0000-0000CA000000}"/>
    <cellStyle name="5 34 3" xfId="204" xr:uid="{00000000-0005-0000-0000-0000CB000000}"/>
    <cellStyle name="5 35" xfId="205" xr:uid="{00000000-0005-0000-0000-0000CC000000}"/>
    <cellStyle name="5 35 2" xfId="206" xr:uid="{00000000-0005-0000-0000-0000CD000000}"/>
    <cellStyle name="5 35 2 2" xfId="207" xr:uid="{00000000-0005-0000-0000-0000CE000000}"/>
    <cellStyle name="5 35 3" xfId="208" xr:uid="{00000000-0005-0000-0000-0000CF000000}"/>
    <cellStyle name="5 36" xfId="209" xr:uid="{00000000-0005-0000-0000-0000D0000000}"/>
    <cellStyle name="5 36 2" xfId="210" xr:uid="{00000000-0005-0000-0000-0000D1000000}"/>
    <cellStyle name="5 36 2 2" xfId="211" xr:uid="{00000000-0005-0000-0000-0000D2000000}"/>
    <cellStyle name="5 36 3" xfId="212" xr:uid="{00000000-0005-0000-0000-0000D3000000}"/>
    <cellStyle name="5 37" xfId="213" xr:uid="{00000000-0005-0000-0000-0000D4000000}"/>
    <cellStyle name="5 37 2" xfId="214" xr:uid="{00000000-0005-0000-0000-0000D5000000}"/>
    <cellStyle name="5 37 2 2" xfId="215" xr:uid="{00000000-0005-0000-0000-0000D6000000}"/>
    <cellStyle name="5 37 3" xfId="216" xr:uid="{00000000-0005-0000-0000-0000D7000000}"/>
    <cellStyle name="5 38" xfId="217" xr:uid="{00000000-0005-0000-0000-0000D8000000}"/>
    <cellStyle name="5 38 2" xfId="218" xr:uid="{00000000-0005-0000-0000-0000D9000000}"/>
    <cellStyle name="5 38 2 2" xfId="219" xr:uid="{00000000-0005-0000-0000-0000DA000000}"/>
    <cellStyle name="5 38 3" xfId="220" xr:uid="{00000000-0005-0000-0000-0000DB000000}"/>
    <cellStyle name="5 39" xfId="221" xr:uid="{00000000-0005-0000-0000-0000DC000000}"/>
    <cellStyle name="5 39 2" xfId="222" xr:uid="{00000000-0005-0000-0000-0000DD000000}"/>
    <cellStyle name="5 39 2 2" xfId="223" xr:uid="{00000000-0005-0000-0000-0000DE000000}"/>
    <cellStyle name="5 39 3" xfId="224" xr:uid="{00000000-0005-0000-0000-0000DF000000}"/>
    <cellStyle name="5 4" xfId="225" xr:uid="{00000000-0005-0000-0000-0000E0000000}"/>
    <cellStyle name="5 4 2" xfId="226" xr:uid="{00000000-0005-0000-0000-0000E1000000}"/>
    <cellStyle name="5 4 2 2" xfId="227" xr:uid="{00000000-0005-0000-0000-0000E2000000}"/>
    <cellStyle name="5 4 3" xfId="228" xr:uid="{00000000-0005-0000-0000-0000E3000000}"/>
    <cellStyle name="5 40" xfId="229" xr:uid="{00000000-0005-0000-0000-0000E4000000}"/>
    <cellStyle name="5 40 2" xfId="230" xr:uid="{00000000-0005-0000-0000-0000E5000000}"/>
    <cellStyle name="5 41" xfId="231" xr:uid="{00000000-0005-0000-0000-0000E6000000}"/>
    <cellStyle name="5 41 2" xfId="232" xr:uid="{00000000-0005-0000-0000-0000E7000000}"/>
    <cellStyle name="5 42" xfId="233" xr:uid="{00000000-0005-0000-0000-0000E8000000}"/>
    <cellStyle name="5 5" xfId="234" xr:uid="{00000000-0005-0000-0000-0000E9000000}"/>
    <cellStyle name="5 5 2" xfId="235" xr:uid="{00000000-0005-0000-0000-0000EA000000}"/>
    <cellStyle name="5 5 2 2" xfId="236" xr:uid="{00000000-0005-0000-0000-0000EB000000}"/>
    <cellStyle name="5 5 3" xfId="237" xr:uid="{00000000-0005-0000-0000-0000EC000000}"/>
    <cellStyle name="5 6" xfId="238" xr:uid="{00000000-0005-0000-0000-0000ED000000}"/>
    <cellStyle name="5 6 2" xfId="239" xr:uid="{00000000-0005-0000-0000-0000EE000000}"/>
    <cellStyle name="5 6 2 2" xfId="240" xr:uid="{00000000-0005-0000-0000-0000EF000000}"/>
    <cellStyle name="5 6 3" xfId="241" xr:uid="{00000000-0005-0000-0000-0000F0000000}"/>
    <cellStyle name="5 7" xfId="242" xr:uid="{00000000-0005-0000-0000-0000F1000000}"/>
    <cellStyle name="5 7 2" xfId="243" xr:uid="{00000000-0005-0000-0000-0000F2000000}"/>
    <cellStyle name="5 7 2 2" xfId="244" xr:uid="{00000000-0005-0000-0000-0000F3000000}"/>
    <cellStyle name="5 7 3" xfId="245" xr:uid="{00000000-0005-0000-0000-0000F4000000}"/>
    <cellStyle name="5 8" xfId="246" xr:uid="{00000000-0005-0000-0000-0000F5000000}"/>
    <cellStyle name="5 8 2" xfId="247" xr:uid="{00000000-0005-0000-0000-0000F6000000}"/>
    <cellStyle name="5 8 2 2" xfId="248" xr:uid="{00000000-0005-0000-0000-0000F7000000}"/>
    <cellStyle name="5 8 3" xfId="249" xr:uid="{00000000-0005-0000-0000-0000F8000000}"/>
    <cellStyle name="5 9" xfId="250" xr:uid="{00000000-0005-0000-0000-0000F9000000}"/>
    <cellStyle name="5 9 2" xfId="251" xr:uid="{00000000-0005-0000-0000-0000FA000000}"/>
    <cellStyle name="5 9 2 2" xfId="252" xr:uid="{00000000-0005-0000-0000-0000FB000000}"/>
    <cellStyle name="5 9 3" xfId="253" xr:uid="{00000000-0005-0000-0000-0000FC000000}"/>
    <cellStyle name="60 % – Zvýraznění 1" xfId="254" builtinId="32" customBuiltin="1"/>
    <cellStyle name="60 % – Zvýraznění 2" xfId="258" builtinId="36" customBuiltin="1"/>
    <cellStyle name="60 % – Zvýraznění 3" xfId="262" builtinId="40" customBuiltin="1"/>
    <cellStyle name="60 % – Zvýraznění 4" xfId="266" builtinId="44" customBuiltin="1"/>
    <cellStyle name="60 % – Zvýraznění 5" xfId="270" builtinId="48" customBuiltin="1"/>
    <cellStyle name="60 % – Zvýraznění 6" xfId="274" builtinId="52" customBuiltin="1"/>
    <cellStyle name="60 % – Zvýraznění1 2" xfId="255" xr:uid="{00000000-0005-0000-0000-0000FE000000}"/>
    <cellStyle name="60 % – Zvýraznění1 3" xfId="256" xr:uid="{00000000-0005-0000-0000-0000FF000000}"/>
    <cellStyle name="60 % – Zvýraznění1 4" xfId="257" xr:uid="{00000000-0005-0000-0000-000000010000}"/>
    <cellStyle name="60 % – Zvýraznění2 2" xfId="259" xr:uid="{00000000-0005-0000-0000-000002010000}"/>
    <cellStyle name="60 % – Zvýraznění2 3" xfId="260" xr:uid="{00000000-0005-0000-0000-000003010000}"/>
    <cellStyle name="60 % – Zvýraznění2 4" xfId="261" xr:uid="{00000000-0005-0000-0000-000004010000}"/>
    <cellStyle name="60 % – Zvýraznění3 2" xfId="263" xr:uid="{00000000-0005-0000-0000-000006010000}"/>
    <cellStyle name="60 % – Zvýraznění3 3" xfId="264" xr:uid="{00000000-0005-0000-0000-000007010000}"/>
    <cellStyle name="60 % – Zvýraznění3 4" xfId="265" xr:uid="{00000000-0005-0000-0000-000008010000}"/>
    <cellStyle name="60 % – Zvýraznění4 2" xfId="267" xr:uid="{00000000-0005-0000-0000-00000A010000}"/>
    <cellStyle name="60 % – Zvýraznění4 3" xfId="268" xr:uid="{00000000-0005-0000-0000-00000B010000}"/>
    <cellStyle name="60 % – Zvýraznění4 4" xfId="269" xr:uid="{00000000-0005-0000-0000-00000C010000}"/>
    <cellStyle name="60 % – Zvýraznění5 2" xfId="271" xr:uid="{00000000-0005-0000-0000-00000E010000}"/>
    <cellStyle name="60 % – Zvýraznění5 3" xfId="272" xr:uid="{00000000-0005-0000-0000-00000F010000}"/>
    <cellStyle name="60 % – Zvýraznění5 4" xfId="273" xr:uid="{00000000-0005-0000-0000-000010010000}"/>
    <cellStyle name="60 % – Zvýraznění6 2" xfId="275" xr:uid="{00000000-0005-0000-0000-000012010000}"/>
    <cellStyle name="60 % – Zvýraznění6 3" xfId="276" xr:uid="{00000000-0005-0000-0000-000013010000}"/>
    <cellStyle name="60 % – Zvýraznění6 4" xfId="277" xr:uid="{00000000-0005-0000-0000-000014010000}"/>
    <cellStyle name="60% - Accent1" xfId="278" xr:uid="{00000000-0005-0000-0000-000015010000}"/>
    <cellStyle name="60% - Accent2" xfId="279" xr:uid="{00000000-0005-0000-0000-000016010000}"/>
    <cellStyle name="60% - Accent3" xfId="280" xr:uid="{00000000-0005-0000-0000-000017010000}"/>
    <cellStyle name="60% - Accent4" xfId="281" xr:uid="{00000000-0005-0000-0000-000018010000}"/>
    <cellStyle name="60% - Accent5" xfId="282" xr:uid="{00000000-0005-0000-0000-000019010000}"/>
    <cellStyle name="60% - Accent6" xfId="283" xr:uid="{00000000-0005-0000-0000-00001A010000}"/>
    <cellStyle name="Accent1" xfId="284" xr:uid="{00000000-0005-0000-0000-00001B010000}"/>
    <cellStyle name="Accent2" xfId="285" xr:uid="{00000000-0005-0000-0000-00001C010000}"/>
    <cellStyle name="Accent3" xfId="286" xr:uid="{00000000-0005-0000-0000-00001D010000}"/>
    <cellStyle name="Accent4" xfId="287" xr:uid="{00000000-0005-0000-0000-00001E010000}"/>
    <cellStyle name="Accent5" xfId="288" xr:uid="{00000000-0005-0000-0000-00001F010000}"/>
    <cellStyle name="Accent6" xfId="289" xr:uid="{00000000-0005-0000-0000-000020010000}"/>
    <cellStyle name="Bad" xfId="290" xr:uid="{00000000-0005-0000-0000-000021010000}"/>
    <cellStyle name="bezčárky_" xfId="291" xr:uid="{00000000-0005-0000-0000-000022010000}"/>
    <cellStyle name="Calculation" xfId="292" xr:uid="{00000000-0005-0000-0000-000023010000}"/>
    <cellStyle name="Celkem" xfId="293" builtinId="25" customBuiltin="1"/>
    <cellStyle name="Celkem 2" xfId="294" xr:uid="{00000000-0005-0000-0000-000025010000}"/>
    <cellStyle name="Celkem 3" xfId="295" xr:uid="{00000000-0005-0000-0000-000026010000}"/>
    <cellStyle name="Celkem 4" xfId="296" xr:uid="{00000000-0005-0000-0000-000027010000}"/>
    <cellStyle name="čárky 2" xfId="297" xr:uid="{00000000-0005-0000-0000-000028010000}"/>
    <cellStyle name="čárky 2 10" xfId="298" xr:uid="{00000000-0005-0000-0000-000029010000}"/>
    <cellStyle name="čárky 2 10 2" xfId="299" xr:uid="{00000000-0005-0000-0000-00002A010000}"/>
    <cellStyle name="čárky 2 10 2 2" xfId="300" xr:uid="{00000000-0005-0000-0000-00002B010000}"/>
    <cellStyle name="čárky 2 10 3" xfId="301" xr:uid="{00000000-0005-0000-0000-00002C010000}"/>
    <cellStyle name="čárky 2 11" xfId="302" xr:uid="{00000000-0005-0000-0000-00002D010000}"/>
    <cellStyle name="čárky 2 11 2" xfId="303" xr:uid="{00000000-0005-0000-0000-00002E010000}"/>
    <cellStyle name="čárky 2 11 2 2" xfId="304" xr:uid="{00000000-0005-0000-0000-00002F010000}"/>
    <cellStyle name="čárky 2 11 3" xfId="305" xr:uid="{00000000-0005-0000-0000-000030010000}"/>
    <cellStyle name="čárky 2 12" xfId="306" xr:uid="{00000000-0005-0000-0000-000031010000}"/>
    <cellStyle name="čárky 2 12 2" xfId="307" xr:uid="{00000000-0005-0000-0000-000032010000}"/>
    <cellStyle name="čárky 2 12 2 2" xfId="308" xr:uid="{00000000-0005-0000-0000-000033010000}"/>
    <cellStyle name="čárky 2 12 3" xfId="309" xr:uid="{00000000-0005-0000-0000-000034010000}"/>
    <cellStyle name="čárky 2 13" xfId="310" xr:uid="{00000000-0005-0000-0000-000035010000}"/>
    <cellStyle name="čárky 2 13 2" xfId="311" xr:uid="{00000000-0005-0000-0000-000036010000}"/>
    <cellStyle name="čárky 2 13 2 2" xfId="312" xr:uid="{00000000-0005-0000-0000-000037010000}"/>
    <cellStyle name="čárky 2 13 3" xfId="313" xr:uid="{00000000-0005-0000-0000-000038010000}"/>
    <cellStyle name="čárky 2 14" xfId="314" xr:uid="{00000000-0005-0000-0000-000039010000}"/>
    <cellStyle name="čárky 2 14 2" xfId="315" xr:uid="{00000000-0005-0000-0000-00003A010000}"/>
    <cellStyle name="čárky 2 14 2 2" xfId="316" xr:uid="{00000000-0005-0000-0000-00003B010000}"/>
    <cellStyle name="čárky 2 14 3" xfId="317" xr:uid="{00000000-0005-0000-0000-00003C010000}"/>
    <cellStyle name="čárky 2 15" xfId="318" xr:uid="{00000000-0005-0000-0000-00003D010000}"/>
    <cellStyle name="čárky 2 15 2" xfId="319" xr:uid="{00000000-0005-0000-0000-00003E010000}"/>
    <cellStyle name="čárky 2 15 2 2" xfId="320" xr:uid="{00000000-0005-0000-0000-00003F010000}"/>
    <cellStyle name="čárky 2 15 3" xfId="321" xr:uid="{00000000-0005-0000-0000-000040010000}"/>
    <cellStyle name="čárky 2 16" xfId="322" xr:uid="{00000000-0005-0000-0000-000041010000}"/>
    <cellStyle name="čárky 2 16 2" xfId="323" xr:uid="{00000000-0005-0000-0000-000042010000}"/>
    <cellStyle name="čárky 2 16 2 2" xfId="324" xr:uid="{00000000-0005-0000-0000-000043010000}"/>
    <cellStyle name="čárky 2 16 3" xfId="325" xr:uid="{00000000-0005-0000-0000-000044010000}"/>
    <cellStyle name="čárky 2 17" xfId="326" xr:uid="{00000000-0005-0000-0000-000045010000}"/>
    <cellStyle name="čárky 2 17 2" xfId="327" xr:uid="{00000000-0005-0000-0000-000046010000}"/>
    <cellStyle name="čárky 2 17 2 2" xfId="328" xr:uid="{00000000-0005-0000-0000-000047010000}"/>
    <cellStyle name="čárky 2 17 3" xfId="329" xr:uid="{00000000-0005-0000-0000-000048010000}"/>
    <cellStyle name="čárky 2 18" xfId="330" xr:uid="{00000000-0005-0000-0000-000049010000}"/>
    <cellStyle name="čárky 2 18 2" xfId="331" xr:uid="{00000000-0005-0000-0000-00004A010000}"/>
    <cellStyle name="čárky 2 18 2 2" xfId="332" xr:uid="{00000000-0005-0000-0000-00004B010000}"/>
    <cellStyle name="čárky 2 18 3" xfId="333" xr:uid="{00000000-0005-0000-0000-00004C010000}"/>
    <cellStyle name="čárky 2 19" xfId="334" xr:uid="{00000000-0005-0000-0000-00004D010000}"/>
    <cellStyle name="čárky 2 19 2" xfId="335" xr:uid="{00000000-0005-0000-0000-00004E010000}"/>
    <cellStyle name="čárky 2 19 2 2" xfId="336" xr:uid="{00000000-0005-0000-0000-00004F010000}"/>
    <cellStyle name="čárky 2 19 3" xfId="337" xr:uid="{00000000-0005-0000-0000-000050010000}"/>
    <cellStyle name="čárky 2 2" xfId="338" xr:uid="{00000000-0005-0000-0000-000051010000}"/>
    <cellStyle name="čárky 2 2 2" xfId="339" xr:uid="{00000000-0005-0000-0000-000052010000}"/>
    <cellStyle name="čárky 2 2 2 2" xfId="340" xr:uid="{00000000-0005-0000-0000-000053010000}"/>
    <cellStyle name="čárky 2 2 3" xfId="341" xr:uid="{00000000-0005-0000-0000-000054010000}"/>
    <cellStyle name="čárky 2 2 3 2" xfId="342" xr:uid="{00000000-0005-0000-0000-000055010000}"/>
    <cellStyle name="čárky 2 2 4" xfId="343" xr:uid="{00000000-0005-0000-0000-000056010000}"/>
    <cellStyle name="čárky 2 20" xfId="344" xr:uid="{00000000-0005-0000-0000-000057010000}"/>
    <cellStyle name="čárky 2 20 2" xfId="345" xr:uid="{00000000-0005-0000-0000-000058010000}"/>
    <cellStyle name="čárky 2 20 2 2" xfId="346" xr:uid="{00000000-0005-0000-0000-000059010000}"/>
    <cellStyle name="čárky 2 20 3" xfId="347" xr:uid="{00000000-0005-0000-0000-00005A010000}"/>
    <cellStyle name="čárky 2 21" xfId="348" xr:uid="{00000000-0005-0000-0000-00005B010000}"/>
    <cellStyle name="čárky 2 21 2" xfId="349" xr:uid="{00000000-0005-0000-0000-00005C010000}"/>
    <cellStyle name="čárky 2 21 2 2" xfId="350" xr:uid="{00000000-0005-0000-0000-00005D010000}"/>
    <cellStyle name="čárky 2 21 3" xfId="351" xr:uid="{00000000-0005-0000-0000-00005E010000}"/>
    <cellStyle name="čárky 2 22" xfId="352" xr:uid="{00000000-0005-0000-0000-00005F010000}"/>
    <cellStyle name="čárky 2 22 2" xfId="353" xr:uid="{00000000-0005-0000-0000-000060010000}"/>
    <cellStyle name="čárky 2 22 2 2" xfId="354" xr:uid="{00000000-0005-0000-0000-000061010000}"/>
    <cellStyle name="čárky 2 22 3" xfId="355" xr:uid="{00000000-0005-0000-0000-000062010000}"/>
    <cellStyle name="čárky 2 23" xfId="356" xr:uid="{00000000-0005-0000-0000-000063010000}"/>
    <cellStyle name="čárky 2 23 2" xfId="357" xr:uid="{00000000-0005-0000-0000-000064010000}"/>
    <cellStyle name="čárky 2 23 2 2" xfId="358" xr:uid="{00000000-0005-0000-0000-000065010000}"/>
    <cellStyle name="čárky 2 23 3" xfId="359" xr:uid="{00000000-0005-0000-0000-000066010000}"/>
    <cellStyle name="čárky 2 24" xfId="360" xr:uid="{00000000-0005-0000-0000-000067010000}"/>
    <cellStyle name="čárky 2 24 2" xfId="361" xr:uid="{00000000-0005-0000-0000-000068010000}"/>
    <cellStyle name="čárky 2 24 2 2" xfId="362" xr:uid="{00000000-0005-0000-0000-000069010000}"/>
    <cellStyle name="čárky 2 24 3" xfId="363" xr:uid="{00000000-0005-0000-0000-00006A010000}"/>
    <cellStyle name="čárky 2 25" xfId="364" xr:uid="{00000000-0005-0000-0000-00006B010000}"/>
    <cellStyle name="čárky 2 25 2" xfId="365" xr:uid="{00000000-0005-0000-0000-00006C010000}"/>
    <cellStyle name="čárky 2 25 2 2" xfId="366" xr:uid="{00000000-0005-0000-0000-00006D010000}"/>
    <cellStyle name="čárky 2 25 3" xfId="367" xr:uid="{00000000-0005-0000-0000-00006E010000}"/>
    <cellStyle name="čárky 2 26" xfId="368" xr:uid="{00000000-0005-0000-0000-00006F010000}"/>
    <cellStyle name="čárky 2 26 2" xfId="369" xr:uid="{00000000-0005-0000-0000-000070010000}"/>
    <cellStyle name="čárky 2 26 2 2" xfId="370" xr:uid="{00000000-0005-0000-0000-000071010000}"/>
    <cellStyle name="čárky 2 26 3" xfId="371" xr:uid="{00000000-0005-0000-0000-000072010000}"/>
    <cellStyle name="čárky 2 27" xfId="372" xr:uid="{00000000-0005-0000-0000-000073010000}"/>
    <cellStyle name="čárky 2 27 2" xfId="373" xr:uid="{00000000-0005-0000-0000-000074010000}"/>
    <cellStyle name="čárky 2 27 2 2" xfId="374" xr:uid="{00000000-0005-0000-0000-000075010000}"/>
    <cellStyle name="čárky 2 27 3" xfId="375" xr:uid="{00000000-0005-0000-0000-000076010000}"/>
    <cellStyle name="čárky 2 28" xfId="376" xr:uid="{00000000-0005-0000-0000-000077010000}"/>
    <cellStyle name="čárky 2 28 2" xfId="377" xr:uid="{00000000-0005-0000-0000-000078010000}"/>
    <cellStyle name="čárky 2 28 2 2" xfId="378" xr:uid="{00000000-0005-0000-0000-000079010000}"/>
    <cellStyle name="čárky 2 28 3" xfId="379" xr:uid="{00000000-0005-0000-0000-00007A010000}"/>
    <cellStyle name="čárky 2 29" xfId="380" xr:uid="{00000000-0005-0000-0000-00007B010000}"/>
    <cellStyle name="čárky 2 29 2" xfId="381" xr:uid="{00000000-0005-0000-0000-00007C010000}"/>
    <cellStyle name="čárky 2 29 2 2" xfId="382" xr:uid="{00000000-0005-0000-0000-00007D010000}"/>
    <cellStyle name="čárky 2 29 3" xfId="383" xr:uid="{00000000-0005-0000-0000-00007E010000}"/>
    <cellStyle name="čárky 2 3" xfId="384" xr:uid="{00000000-0005-0000-0000-00007F010000}"/>
    <cellStyle name="čárky 2 3 2" xfId="385" xr:uid="{00000000-0005-0000-0000-000080010000}"/>
    <cellStyle name="čárky 2 3 2 2" xfId="386" xr:uid="{00000000-0005-0000-0000-000081010000}"/>
    <cellStyle name="čárky 2 3 3" xfId="387" xr:uid="{00000000-0005-0000-0000-000082010000}"/>
    <cellStyle name="čárky 2 30" xfId="388" xr:uid="{00000000-0005-0000-0000-000083010000}"/>
    <cellStyle name="čárky 2 30 2" xfId="389" xr:uid="{00000000-0005-0000-0000-000084010000}"/>
    <cellStyle name="čárky 2 30 2 2" xfId="390" xr:uid="{00000000-0005-0000-0000-000085010000}"/>
    <cellStyle name="čárky 2 30 3" xfId="391" xr:uid="{00000000-0005-0000-0000-000086010000}"/>
    <cellStyle name="čárky 2 31" xfId="392" xr:uid="{00000000-0005-0000-0000-000087010000}"/>
    <cellStyle name="čárky 2 31 2" xfId="393" xr:uid="{00000000-0005-0000-0000-000088010000}"/>
    <cellStyle name="čárky 2 31 2 2" xfId="394" xr:uid="{00000000-0005-0000-0000-000089010000}"/>
    <cellStyle name="čárky 2 31 3" xfId="395" xr:uid="{00000000-0005-0000-0000-00008A010000}"/>
    <cellStyle name="čárky 2 32" xfId="396" xr:uid="{00000000-0005-0000-0000-00008B010000}"/>
    <cellStyle name="čárky 2 32 2" xfId="397" xr:uid="{00000000-0005-0000-0000-00008C010000}"/>
    <cellStyle name="čárky 2 32 2 2" xfId="398" xr:uid="{00000000-0005-0000-0000-00008D010000}"/>
    <cellStyle name="čárky 2 32 3" xfId="399" xr:uid="{00000000-0005-0000-0000-00008E010000}"/>
    <cellStyle name="čárky 2 33" xfId="400" xr:uid="{00000000-0005-0000-0000-00008F010000}"/>
    <cellStyle name="čárky 2 33 2" xfId="401" xr:uid="{00000000-0005-0000-0000-000090010000}"/>
    <cellStyle name="čárky 2 33 2 2" xfId="402" xr:uid="{00000000-0005-0000-0000-000091010000}"/>
    <cellStyle name="čárky 2 33 3" xfId="403" xr:uid="{00000000-0005-0000-0000-000092010000}"/>
    <cellStyle name="čárky 2 34" xfId="404" xr:uid="{00000000-0005-0000-0000-000093010000}"/>
    <cellStyle name="čárky 2 34 2" xfId="405" xr:uid="{00000000-0005-0000-0000-000094010000}"/>
    <cellStyle name="čárky 2 34 2 2" xfId="406" xr:uid="{00000000-0005-0000-0000-000095010000}"/>
    <cellStyle name="čárky 2 34 3" xfId="407" xr:uid="{00000000-0005-0000-0000-000096010000}"/>
    <cellStyle name="čárky 2 35" xfId="408" xr:uid="{00000000-0005-0000-0000-000097010000}"/>
    <cellStyle name="čárky 2 35 2" xfId="409" xr:uid="{00000000-0005-0000-0000-000098010000}"/>
    <cellStyle name="čárky 2 35 2 2" xfId="410" xr:uid="{00000000-0005-0000-0000-000099010000}"/>
    <cellStyle name="čárky 2 35 3" xfId="411" xr:uid="{00000000-0005-0000-0000-00009A010000}"/>
    <cellStyle name="čárky 2 36" xfId="412" xr:uid="{00000000-0005-0000-0000-00009B010000}"/>
    <cellStyle name="čárky 2 36 2" xfId="413" xr:uid="{00000000-0005-0000-0000-00009C010000}"/>
    <cellStyle name="čárky 2 36 2 2" xfId="414" xr:uid="{00000000-0005-0000-0000-00009D010000}"/>
    <cellStyle name="čárky 2 36 3" xfId="415" xr:uid="{00000000-0005-0000-0000-00009E010000}"/>
    <cellStyle name="čárky 2 37" xfId="416" xr:uid="{00000000-0005-0000-0000-00009F010000}"/>
    <cellStyle name="čárky 2 37 2" xfId="417" xr:uid="{00000000-0005-0000-0000-0000A0010000}"/>
    <cellStyle name="čárky 2 37 2 2" xfId="418" xr:uid="{00000000-0005-0000-0000-0000A1010000}"/>
    <cellStyle name="čárky 2 37 3" xfId="419" xr:uid="{00000000-0005-0000-0000-0000A2010000}"/>
    <cellStyle name="čárky 2 38" xfId="420" xr:uid="{00000000-0005-0000-0000-0000A3010000}"/>
    <cellStyle name="čárky 2 38 2" xfId="421" xr:uid="{00000000-0005-0000-0000-0000A4010000}"/>
    <cellStyle name="čárky 2 38 2 2" xfId="422" xr:uid="{00000000-0005-0000-0000-0000A5010000}"/>
    <cellStyle name="čárky 2 38 3" xfId="423" xr:uid="{00000000-0005-0000-0000-0000A6010000}"/>
    <cellStyle name="čárky 2 39" xfId="424" xr:uid="{00000000-0005-0000-0000-0000A7010000}"/>
    <cellStyle name="čárky 2 39 2" xfId="425" xr:uid="{00000000-0005-0000-0000-0000A8010000}"/>
    <cellStyle name="čárky 2 39 2 2" xfId="426" xr:uid="{00000000-0005-0000-0000-0000A9010000}"/>
    <cellStyle name="čárky 2 39 3" xfId="427" xr:uid="{00000000-0005-0000-0000-0000AA010000}"/>
    <cellStyle name="čárky 2 4" xfId="428" xr:uid="{00000000-0005-0000-0000-0000AB010000}"/>
    <cellStyle name="čárky 2 4 2" xfId="429" xr:uid="{00000000-0005-0000-0000-0000AC010000}"/>
    <cellStyle name="čárky 2 4 2 2" xfId="430" xr:uid="{00000000-0005-0000-0000-0000AD010000}"/>
    <cellStyle name="čárky 2 4 3" xfId="431" xr:uid="{00000000-0005-0000-0000-0000AE010000}"/>
    <cellStyle name="čárky 2 40" xfId="432" xr:uid="{00000000-0005-0000-0000-0000AF010000}"/>
    <cellStyle name="čárky 2 40 2" xfId="433" xr:uid="{00000000-0005-0000-0000-0000B0010000}"/>
    <cellStyle name="čárky 2 40 2 2" xfId="434" xr:uid="{00000000-0005-0000-0000-0000B1010000}"/>
    <cellStyle name="čárky 2 40 3" xfId="435" xr:uid="{00000000-0005-0000-0000-0000B2010000}"/>
    <cellStyle name="čárky 2 41" xfId="436" xr:uid="{00000000-0005-0000-0000-0000B3010000}"/>
    <cellStyle name="čárky 2 41 2" xfId="437" xr:uid="{00000000-0005-0000-0000-0000B4010000}"/>
    <cellStyle name="čárky 2 41 2 2" xfId="438" xr:uid="{00000000-0005-0000-0000-0000B5010000}"/>
    <cellStyle name="čárky 2 41 3" xfId="439" xr:uid="{00000000-0005-0000-0000-0000B6010000}"/>
    <cellStyle name="čárky 2 42" xfId="440" xr:uid="{00000000-0005-0000-0000-0000B7010000}"/>
    <cellStyle name="čárky 2 42 2" xfId="441" xr:uid="{00000000-0005-0000-0000-0000B8010000}"/>
    <cellStyle name="čárky 2 42 2 2" xfId="442" xr:uid="{00000000-0005-0000-0000-0000B9010000}"/>
    <cellStyle name="čárky 2 42 3" xfId="443" xr:uid="{00000000-0005-0000-0000-0000BA010000}"/>
    <cellStyle name="čárky 2 43" xfId="444" xr:uid="{00000000-0005-0000-0000-0000BB010000}"/>
    <cellStyle name="čárky 2 43 2" xfId="445" xr:uid="{00000000-0005-0000-0000-0000BC010000}"/>
    <cellStyle name="čárky 2 44" xfId="446" xr:uid="{00000000-0005-0000-0000-0000BD010000}"/>
    <cellStyle name="čárky 2 44 2" xfId="447" xr:uid="{00000000-0005-0000-0000-0000BE010000}"/>
    <cellStyle name="čárky 2 45" xfId="448" xr:uid="{00000000-0005-0000-0000-0000BF010000}"/>
    <cellStyle name="čárky 2 5" xfId="449" xr:uid="{00000000-0005-0000-0000-0000C0010000}"/>
    <cellStyle name="čárky 2 5 2" xfId="450" xr:uid="{00000000-0005-0000-0000-0000C1010000}"/>
    <cellStyle name="čárky 2 5 2 2" xfId="451" xr:uid="{00000000-0005-0000-0000-0000C2010000}"/>
    <cellStyle name="čárky 2 5 3" xfId="452" xr:uid="{00000000-0005-0000-0000-0000C3010000}"/>
    <cellStyle name="čárky 2 6" xfId="453" xr:uid="{00000000-0005-0000-0000-0000C4010000}"/>
    <cellStyle name="čárky 2 6 2" xfId="454" xr:uid="{00000000-0005-0000-0000-0000C5010000}"/>
    <cellStyle name="čárky 2 6 2 2" xfId="455" xr:uid="{00000000-0005-0000-0000-0000C6010000}"/>
    <cellStyle name="čárky 2 6 3" xfId="456" xr:uid="{00000000-0005-0000-0000-0000C7010000}"/>
    <cellStyle name="čárky 2 7" xfId="457" xr:uid="{00000000-0005-0000-0000-0000C8010000}"/>
    <cellStyle name="čárky 2 7 2" xfId="458" xr:uid="{00000000-0005-0000-0000-0000C9010000}"/>
    <cellStyle name="čárky 2 7 2 2" xfId="459" xr:uid="{00000000-0005-0000-0000-0000CA010000}"/>
    <cellStyle name="čárky 2 7 3" xfId="460" xr:uid="{00000000-0005-0000-0000-0000CB010000}"/>
    <cellStyle name="čárky 2 8" xfId="461" xr:uid="{00000000-0005-0000-0000-0000CC010000}"/>
    <cellStyle name="čárky 2 8 2" xfId="462" xr:uid="{00000000-0005-0000-0000-0000CD010000}"/>
    <cellStyle name="čárky 2 8 2 2" xfId="463" xr:uid="{00000000-0005-0000-0000-0000CE010000}"/>
    <cellStyle name="čárky 2 8 3" xfId="464" xr:uid="{00000000-0005-0000-0000-0000CF010000}"/>
    <cellStyle name="čárky 2 9" xfId="465" xr:uid="{00000000-0005-0000-0000-0000D0010000}"/>
    <cellStyle name="čárky 2 9 2" xfId="466" xr:uid="{00000000-0005-0000-0000-0000D1010000}"/>
    <cellStyle name="čárky 2 9 2 2" xfId="467" xr:uid="{00000000-0005-0000-0000-0000D2010000}"/>
    <cellStyle name="čárky 2 9 3" xfId="468" xr:uid="{00000000-0005-0000-0000-0000D3010000}"/>
    <cellStyle name="číslo.00_" xfId="469" xr:uid="{00000000-0005-0000-0000-0000D4010000}"/>
    <cellStyle name="Dziesiętny [0]_laroux" xfId="470" xr:uid="{00000000-0005-0000-0000-0000D5010000}"/>
    <cellStyle name="Dziesiętny_laroux" xfId="471" xr:uid="{00000000-0005-0000-0000-0000D6010000}"/>
    <cellStyle name="Explanatory Text" xfId="472" xr:uid="{00000000-0005-0000-0000-0000D7010000}"/>
    <cellStyle name="Good" xfId="473" xr:uid="{00000000-0005-0000-0000-0000D8010000}"/>
    <cellStyle name="Heading 1" xfId="474" xr:uid="{00000000-0005-0000-0000-0000D9010000}"/>
    <cellStyle name="Heading 2" xfId="475" xr:uid="{00000000-0005-0000-0000-0000DA010000}"/>
    <cellStyle name="Heading 3" xfId="476" xr:uid="{00000000-0005-0000-0000-0000DB010000}"/>
    <cellStyle name="Heading 4" xfId="477" xr:uid="{00000000-0005-0000-0000-0000DC010000}"/>
    <cellStyle name="Hypertextový odkaz" xfId="801" builtinId="8"/>
    <cellStyle name="Hypertextový odkaz 2" xfId="478" xr:uid="{00000000-0005-0000-0000-0000DE010000}"/>
    <cellStyle name="Hypertextový odkaz 2 2" xfId="479" xr:uid="{00000000-0005-0000-0000-0000DF010000}"/>
    <cellStyle name="Hypertextový odkaz 2 3" xfId="480" xr:uid="{00000000-0005-0000-0000-0000E0010000}"/>
    <cellStyle name="Check Cell" xfId="481" xr:uid="{00000000-0005-0000-0000-0000E1010000}"/>
    <cellStyle name="Chybně 2" xfId="483" xr:uid="{00000000-0005-0000-0000-0000E2010000}"/>
    <cellStyle name="Chybně 3" xfId="484" xr:uid="{00000000-0005-0000-0000-0000E3010000}"/>
    <cellStyle name="Chybně 4" xfId="485" xr:uid="{00000000-0005-0000-0000-0000E4010000}"/>
    <cellStyle name="Input" xfId="486" xr:uid="{00000000-0005-0000-0000-0000E5010000}"/>
    <cellStyle name="Kontrolní buňka" xfId="487" builtinId="23" customBuiltin="1"/>
    <cellStyle name="Kontrolní buňka 2" xfId="488" xr:uid="{00000000-0005-0000-0000-0000E7010000}"/>
    <cellStyle name="Kontrolní buňka 3" xfId="489" xr:uid="{00000000-0005-0000-0000-0000E8010000}"/>
    <cellStyle name="Kontrolní buňka 4" xfId="490" xr:uid="{00000000-0005-0000-0000-0000E9010000}"/>
    <cellStyle name="lehký dolní okraj" xfId="491" xr:uid="{00000000-0005-0000-0000-0000EA010000}"/>
    <cellStyle name="Linked Cell" xfId="492" xr:uid="{00000000-0005-0000-0000-0000EB010000}"/>
    <cellStyle name="měny 10" xfId="493" xr:uid="{00000000-0005-0000-0000-0000EC010000}"/>
    <cellStyle name="měny 11" xfId="494" xr:uid="{00000000-0005-0000-0000-0000ED010000}"/>
    <cellStyle name="měny 12" xfId="495" xr:uid="{00000000-0005-0000-0000-0000EE010000}"/>
    <cellStyle name="měny 13" xfId="496" xr:uid="{00000000-0005-0000-0000-0000EF010000}"/>
    <cellStyle name="měny 2" xfId="497" xr:uid="{00000000-0005-0000-0000-0000F0010000}"/>
    <cellStyle name="měny 2 2" xfId="498" xr:uid="{00000000-0005-0000-0000-0000F1010000}"/>
    <cellStyle name="měny 2 2 2" xfId="499" xr:uid="{00000000-0005-0000-0000-0000F2010000}"/>
    <cellStyle name="měny 2 3" xfId="500" xr:uid="{00000000-0005-0000-0000-0000F3010000}"/>
    <cellStyle name="měny 3" xfId="501" xr:uid="{00000000-0005-0000-0000-0000F4010000}"/>
    <cellStyle name="měny 4" xfId="502" xr:uid="{00000000-0005-0000-0000-0000F5010000}"/>
    <cellStyle name="měny 5" xfId="503" xr:uid="{00000000-0005-0000-0000-0000F6010000}"/>
    <cellStyle name="měny 6" xfId="504" xr:uid="{00000000-0005-0000-0000-0000F7010000}"/>
    <cellStyle name="měny 7" xfId="505" xr:uid="{00000000-0005-0000-0000-0000F8010000}"/>
    <cellStyle name="měny 8" xfId="506" xr:uid="{00000000-0005-0000-0000-0000F9010000}"/>
    <cellStyle name="měny 9" xfId="507" xr:uid="{00000000-0005-0000-0000-0000FA010000}"/>
    <cellStyle name="nadpis" xfId="508" xr:uid="{00000000-0005-0000-0000-0000FB010000}"/>
    <cellStyle name="Nadpis 1" xfId="509" builtinId="16" customBuiltin="1"/>
    <cellStyle name="Nadpis 1 2" xfId="510" xr:uid="{00000000-0005-0000-0000-0000FD010000}"/>
    <cellStyle name="Nadpis 1 3" xfId="511" xr:uid="{00000000-0005-0000-0000-0000FE010000}"/>
    <cellStyle name="Nadpis 1 4" xfId="512" xr:uid="{00000000-0005-0000-0000-0000FF010000}"/>
    <cellStyle name="Nadpis 2" xfId="513" builtinId="17" customBuiltin="1"/>
    <cellStyle name="Nadpis 2 2" xfId="514" xr:uid="{00000000-0005-0000-0000-000001020000}"/>
    <cellStyle name="Nadpis 2 3" xfId="515" xr:uid="{00000000-0005-0000-0000-000002020000}"/>
    <cellStyle name="Nadpis 2 4" xfId="516" xr:uid="{00000000-0005-0000-0000-000003020000}"/>
    <cellStyle name="Nadpis 3" xfId="517" builtinId="18" customBuiltin="1"/>
    <cellStyle name="Nadpis 3 2" xfId="518" xr:uid="{00000000-0005-0000-0000-000005020000}"/>
    <cellStyle name="Nadpis 3 3" xfId="519" xr:uid="{00000000-0005-0000-0000-000006020000}"/>
    <cellStyle name="Nadpis 3 4" xfId="520" xr:uid="{00000000-0005-0000-0000-000007020000}"/>
    <cellStyle name="Nadpis 4" xfId="521" builtinId="19" customBuiltin="1"/>
    <cellStyle name="Nadpis 4 2" xfId="522" xr:uid="{00000000-0005-0000-0000-000009020000}"/>
    <cellStyle name="Nadpis 4 3" xfId="523" xr:uid="{00000000-0005-0000-0000-00000A020000}"/>
    <cellStyle name="Nadpis 4 4" xfId="524" xr:uid="{00000000-0005-0000-0000-00000B020000}"/>
    <cellStyle name="nadpis-12" xfId="525" xr:uid="{00000000-0005-0000-0000-00000C020000}"/>
    <cellStyle name="nadpis-podtr." xfId="526" xr:uid="{00000000-0005-0000-0000-00000D020000}"/>
    <cellStyle name="nadpis-podtr. 2" xfId="527" xr:uid="{00000000-0005-0000-0000-00000E020000}"/>
    <cellStyle name="nadpis-podtr. 3" xfId="528" xr:uid="{00000000-0005-0000-0000-00000F020000}"/>
    <cellStyle name="nadpis-podtr-12" xfId="529" xr:uid="{00000000-0005-0000-0000-000010020000}"/>
    <cellStyle name="nadpis-podtr-šik" xfId="530" xr:uid="{00000000-0005-0000-0000-000011020000}"/>
    <cellStyle name="Název" xfId="531" builtinId="15" customBuiltin="1"/>
    <cellStyle name="Název 2" xfId="532" xr:uid="{00000000-0005-0000-0000-000013020000}"/>
    <cellStyle name="Název 3" xfId="533" xr:uid="{00000000-0005-0000-0000-000014020000}"/>
    <cellStyle name="Název 4" xfId="534" xr:uid="{00000000-0005-0000-0000-000015020000}"/>
    <cellStyle name="Neutral" xfId="535" xr:uid="{00000000-0005-0000-0000-000016020000}"/>
    <cellStyle name="Neutrální" xfId="536" builtinId="28" customBuiltin="1"/>
    <cellStyle name="Neutrální 2" xfId="537" xr:uid="{00000000-0005-0000-0000-000018020000}"/>
    <cellStyle name="Neutrální 3" xfId="538" xr:uid="{00000000-0005-0000-0000-000019020000}"/>
    <cellStyle name="Neutrální 4" xfId="539" xr:uid="{00000000-0005-0000-0000-00001A020000}"/>
    <cellStyle name="Normal_Power Voltage Bill 08.06" xfId="540" xr:uid="{00000000-0005-0000-0000-00001B020000}"/>
    <cellStyle name="Normální" xfId="0" builtinId="0"/>
    <cellStyle name="normální 10" xfId="541" xr:uid="{00000000-0005-0000-0000-00001D020000}"/>
    <cellStyle name="Normální 10 10" xfId="542" xr:uid="{00000000-0005-0000-0000-00001E020000}"/>
    <cellStyle name="normální 10 2" xfId="543" xr:uid="{00000000-0005-0000-0000-00001F020000}"/>
    <cellStyle name="normální 10 3" xfId="544" xr:uid="{00000000-0005-0000-0000-000020020000}"/>
    <cellStyle name="normální 10 4" xfId="545" xr:uid="{00000000-0005-0000-0000-000021020000}"/>
    <cellStyle name="normální 10 5" xfId="546" xr:uid="{00000000-0005-0000-0000-000022020000}"/>
    <cellStyle name="normální 10 6" xfId="547" xr:uid="{00000000-0005-0000-0000-000023020000}"/>
    <cellStyle name="normální 10 7" xfId="548" xr:uid="{00000000-0005-0000-0000-000024020000}"/>
    <cellStyle name="Normální 10 8" xfId="549" xr:uid="{00000000-0005-0000-0000-000025020000}"/>
    <cellStyle name="Normální 10 9" xfId="550" xr:uid="{00000000-0005-0000-0000-000026020000}"/>
    <cellStyle name="normální 11" xfId="551" xr:uid="{00000000-0005-0000-0000-000027020000}"/>
    <cellStyle name="normální 11 2" xfId="552" xr:uid="{00000000-0005-0000-0000-000028020000}"/>
    <cellStyle name="normální 11 3" xfId="553" xr:uid="{00000000-0005-0000-0000-000029020000}"/>
    <cellStyle name="normální 11 4" xfId="554" xr:uid="{00000000-0005-0000-0000-00002A020000}"/>
    <cellStyle name="normální 11 5" xfId="555" xr:uid="{00000000-0005-0000-0000-00002B020000}"/>
    <cellStyle name="normální 11 6" xfId="556" xr:uid="{00000000-0005-0000-0000-00002C020000}"/>
    <cellStyle name="normální 11 7" xfId="557" xr:uid="{00000000-0005-0000-0000-00002D020000}"/>
    <cellStyle name="normální 12" xfId="558" xr:uid="{00000000-0005-0000-0000-00002E020000}"/>
    <cellStyle name="normální 12 2" xfId="559" xr:uid="{00000000-0005-0000-0000-00002F020000}"/>
    <cellStyle name="normální 12 3" xfId="560" xr:uid="{00000000-0005-0000-0000-000030020000}"/>
    <cellStyle name="normální 12 4" xfId="561" xr:uid="{00000000-0005-0000-0000-000031020000}"/>
    <cellStyle name="normální 12 5" xfId="562" xr:uid="{00000000-0005-0000-0000-000032020000}"/>
    <cellStyle name="normální 12 6" xfId="563" xr:uid="{00000000-0005-0000-0000-000033020000}"/>
    <cellStyle name="normální 12 7" xfId="564" xr:uid="{00000000-0005-0000-0000-000034020000}"/>
    <cellStyle name="normální 12 8" xfId="565" xr:uid="{00000000-0005-0000-0000-000035020000}"/>
    <cellStyle name="normální 13" xfId="566" xr:uid="{00000000-0005-0000-0000-000036020000}"/>
    <cellStyle name="normální 13 2" xfId="567" xr:uid="{00000000-0005-0000-0000-000037020000}"/>
    <cellStyle name="normální 13 3" xfId="568" xr:uid="{00000000-0005-0000-0000-000038020000}"/>
    <cellStyle name="normální 13 4" xfId="569" xr:uid="{00000000-0005-0000-0000-000039020000}"/>
    <cellStyle name="normální 13 5" xfId="570" xr:uid="{00000000-0005-0000-0000-00003A020000}"/>
    <cellStyle name="normální 13 6" xfId="571" xr:uid="{00000000-0005-0000-0000-00003B020000}"/>
    <cellStyle name="normální 13 7" xfId="572" xr:uid="{00000000-0005-0000-0000-00003C020000}"/>
    <cellStyle name="normální 14" xfId="573" xr:uid="{00000000-0005-0000-0000-00003D020000}"/>
    <cellStyle name="normální 14 2" xfId="574" xr:uid="{00000000-0005-0000-0000-00003E020000}"/>
    <cellStyle name="normální 14 3" xfId="575" xr:uid="{00000000-0005-0000-0000-00003F020000}"/>
    <cellStyle name="normální 14 4" xfId="576" xr:uid="{00000000-0005-0000-0000-000040020000}"/>
    <cellStyle name="normální 14 5" xfId="577" xr:uid="{00000000-0005-0000-0000-000041020000}"/>
    <cellStyle name="normální 14 6" xfId="578" xr:uid="{00000000-0005-0000-0000-000042020000}"/>
    <cellStyle name="normální 14 7" xfId="579" xr:uid="{00000000-0005-0000-0000-000043020000}"/>
    <cellStyle name="normální 15" xfId="580" xr:uid="{00000000-0005-0000-0000-000044020000}"/>
    <cellStyle name="normální 16" xfId="581" xr:uid="{00000000-0005-0000-0000-000045020000}"/>
    <cellStyle name="normální 16 2" xfId="582" xr:uid="{00000000-0005-0000-0000-000046020000}"/>
    <cellStyle name="normální 17" xfId="583" xr:uid="{00000000-0005-0000-0000-000047020000}"/>
    <cellStyle name="normální 17 2" xfId="584" xr:uid="{00000000-0005-0000-0000-000048020000}"/>
    <cellStyle name="normální 18" xfId="585" xr:uid="{00000000-0005-0000-0000-000049020000}"/>
    <cellStyle name="normální 18 2" xfId="586" xr:uid="{00000000-0005-0000-0000-00004A020000}"/>
    <cellStyle name="normální 19" xfId="587" xr:uid="{00000000-0005-0000-0000-00004B020000}"/>
    <cellStyle name="normální 2" xfId="588" xr:uid="{00000000-0005-0000-0000-00004C020000}"/>
    <cellStyle name="Normální 2 10" xfId="589" xr:uid="{00000000-0005-0000-0000-00004D020000}"/>
    <cellStyle name="normální 2 2" xfId="590" xr:uid="{00000000-0005-0000-0000-00004E020000}"/>
    <cellStyle name="normální 2 2 2" xfId="591" xr:uid="{00000000-0005-0000-0000-00004F020000}"/>
    <cellStyle name="normální 2 2 2 2" xfId="592" xr:uid="{00000000-0005-0000-0000-000050020000}"/>
    <cellStyle name="normální 2 2 2 3" xfId="593" xr:uid="{00000000-0005-0000-0000-000051020000}"/>
    <cellStyle name="normální 2 2 2 3 2" xfId="594" xr:uid="{00000000-0005-0000-0000-000052020000}"/>
    <cellStyle name="normální 2 2 2 4" xfId="595" xr:uid="{00000000-0005-0000-0000-000053020000}"/>
    <cellStyle name="normální 2 2 3" xfId="596" xr:uid="{00000000-0005-0000-0000-000054020000}"/>
    <cellStyle name="normální 2 2 3 2" xfId="597" xr:uid="{00000000-0005-0000-0000-000055020000}"/>
    <cellStyle name="normální 2 2 3 3" xfId="598" xr:uid="{00000000-0005-0000-0000-000056020000}"/>
    <cellStyle name="normální 2 2 3 3 2" xfId="599" xr:uid="{00000000-0005-0000-0000-000057020000}"/>
    <cellStyle name="normální 2 2 3 4" xfId="600" xr:uid="{00000000-0005-0000-0000-000058020000}"/>
    <cellStyle name="normální 2 2 4" xfId="601" xr:uid="{00000000-0005-0000-0000-000059020000}"/>
    <cellStyle name="normální 2 2 4 2" xfId="602" xr:uid="{00000000-0005-0000-0000-00005A020000}"/>
    <cellStyle name="normální 2 2 4 3" xfId="603" xr:uid="{00000000-0005-0000-0000-00005B020000}"/>
    <cellStyle name="normální 2 2 4 3 2" xfId="604" xr:uid="{00000000-0005-0000-0000-00005C020000}"/>
    <cellStyle name="normální 2 2 4 4" xfId="605" xr:uid="{00000000-0005-0000-0000-00005D020000}"/>
    <cellStyle name="normální 2 2 5" xfId="606" xr:uid="{00000000-0005-0000-0000-00005E020000}"/>
    <cellStyle name="normální 2 2 5 2" xfId="607" xr:uid="{00000000-0005-0000-0000-00005F020000}"/>
    <cellStyle name="normální 2 2 5 3" xfId="608" xr:uid="{00000000-0005-0000-0000-000060020000}"/>
    <cellStyle name="normální 2 2 5 3 2" xfId="609" xr:uid="{00000000-0005-0000-0000-000061020000}"/>
    <cellStyle name="normální 2 2 5 4" xfId="610" xr:uid="{00000000-0005-0000-0000-000062020000}"/>
    <cellStyle name="normální 2 2 6" xfId="611" xr:uid="{00000000-0005-0000-0000-000063020000}"/>
    <cellStyle name="normální 2 2 7" xfId="612" xr:uid="{00000000-0005-0000-0000-000064020000}"/>
    <cellStyle name="normální 2 3" xfId="613" xr:uid="{00000000-0005-0000-0000-000065020000}"/>
    <cellStyle name="normální 2 4" xfId="614" xr:uid="{00000000-0005-0000-0000-000066020000}"/>
    <cellStyle name="normální 2 5" xfId="615" xr:uid="{00000000-0005-0000-0000-000067020000}"/>
    <cellStyle name="normální 2 6" xfId="616" xr:uid="{00000000-0005-0000-0000-000068020000}"/>
    <cellStyle name="Normální 2 7" xfId="617" xr:uid="{00000000-0005-0000-0000-000069020000}"/>
    <cellStyle name="Normální 2 8" xfId="618" xr:uid="{00000000-0005-0000-0000-00006A020000}"/>
    <cellStyle name="Normální 2 9" xfId="619" xr:uid="{00000000-0005-0000-0000-00006B020000}"/>
    <cellStyle name="normální 2_004_Vykaz_vymer_ZTI" xfId="620" xr:uid="{00000000-0005-0000-0000-00006C020000}"/>
    <cellStyle name="normální 20" xfId="621" xr:uid="{00000000-0005-0000-0000-00006D020000}"/>
    <cellStyle name="normální 21" xfId="622" xr:uid="{00000000-0005-0000-0000-00006E020000}"/>
    <cellStyle name="normální 22" xfId="623" xr:uid="{00000000-0005-0000-0000-00006F020000}"/>
    <cellStyle name="normální 23" xfId="624" xr:uid="{00000000-0005-0000-0000-000070020000}"/>
    <cellStyle name="normální 23 2" xfId="625" xr:uid="{00000000-0005-0000-0000-000071020000}"/>
    <cellStyle name="normální 24" xfId="626" xr:uid="{00000000-0005-0000-0000-000072020000}"/>
    <cellStyle name="normální 25" xfId="627" xr:uid="{00000000-0005-0000-0000-000073020000}"/>
    <cellStyle name="normální 26" xfId="628" xr:uid="{00000000-0005-0000-0000-000074020000}"/>
    <cellStyle name="normální 27" xfId="629" xr:uid="{00000000-0005-0000-0000-000075020000}"/>
    <cellStyle name="Normální 28" xfId="630" xr:uid="{00000000-0005-0000-0000-000076020000}"/>
    <cellStyle name="Normální 29" xfId="631" xr:uid="{00000000-0005-0000-0000-000077020000}"/>
    <cellStyle name="normální 3" xfId="632" xr:uid="{00000000-0005-0000-0000-000078020000}"/>
    <cellStyle name="normální 3 2" xfId="633" xr:uid="{00000000-0005-0000-0000-000079020000}"/>
    <cellStyle name="normální 3 2 2" xfId="634" xr:uid="{00000000-0005-0000-0000-00007A020000}"/>
    <cellStyle name="normální 3 3" xfId="635" xr:uid="{00000000-0005-0000-0000-00007B020000}"/>
    <cellStyle name="normální 3 4" xfId="636" xr:uid="{00000000-0005-0000-0000-00007C020000}"/>
    <cellStyle name="normální 3 5" xfId="637" xr:uid="{00000000-0005-0000-0000-00007D020000}"/>
    <cellStyle name="normální 3 6" xfId="638" xr:uid="{00000000-0005-0000-0000-00007E020000}"/>
    <cellStyle name="normální 3 7" xfId="639" xr:uid="{00000000-0005-0000-0000-00007F020000}"/>
    <cellStyle name="normální 3_01-DSP-10.20.30-001-MAR-vv" xfId="640" xr:uid="{00000000-0005-0000-0000-000080020000}"/>
    <cellStyle name="Normální 30" xfId="641" xr:uid="{00000000-0005-0000-0000-000081020000}"/>
    <cellStyle name="Normální 31" xfId="642" xr:uid="{00000000-0005-0000-0000-000082020000}"/>
    <cellStyle name="normální 4" xfId="643" xr:uid="{00000000-0005-0000-0000-000083020000}"/>
    <cellStyle name="normální 4 2" xfId="644" xr:uid="{00000000-0005-0000-0000-000084020000}"/>
    <cellStyle name="normální 4 3" xfId="645" xr:uid="{00000000-0005-0000-0000-000085020000}"/>
    <cellStyle name="normální 4 4" xfId="646" xr:uid="{00000000-0005-0000-0000-000086020000}"/>
    <cellStyle name="normální 4 5" xfId="647" xr:uid="{00000000-0005-0000-0000-000087020000}"/>
    <cellStyle name="normální 4 6" xfId="648" xr:uid="{00000000-0005-0000-0000-000088020000}"/>
    <cellStyle name="normální 4 7" xfId="649" xr:uid="{00000000-0005-0000-0000-000089020000}"/>
    <cellStyle name="normální 5" xfId="650" xr:uid="{00000000-0005-0000-0000-00008A020000}"/>
    <cellStyle name="normální 5 2" xfId="651" xr:uid="{00000000-0005-0000-0000-00008B020000}"/>
    <cellStyle name="normální 5 3" xfId="652" xr:uid="{00000000-0005-0000-0000-00008C020000}"/>
    <cellStyle name="normální 5 4" xfId="653" xr:uid="{00000000-0005-0000-0000-00008D020000}"/>
    <cellStyle name="normální 5 5" xfId="654" xr:uid="{00000000-0005-0000-0000-00008E020000}"/>
    <cellStyle name="normální 5 6" xfId="655" xr:uid="{00000000-0005-0000-0000-00008F020000}"/>
    <cellStyle name="normální 5 7" xfId="656" xr:uid="{00000000-0005-0000-0000-000090020000}"/>
    <cellStyle name="normální 6" xfId="657" xr:uid="{00000000-0005-0000-0000-000091020000}"/>
    <cellStyle name="normální 6 2" xfId="658" xr:uid="{00000000-0005-0000-0000-000092020000}"/>
    <cellStyle name="normální 6 3" xfId="659" xr:uid="{00000000-0005-0000-0000-000093020000}"/>
    <cellStyle name="normální 6 4" xfId="660" xr:uid="{00000000-0005-0000-0000-000094020000}"/>
    <cellStyle name="normální 6 5" xfId="661" xr:uid="{00000000-0005-0000-0000-000095020000}"/>
    <cellStyle name="normální 6 6" xfId="662" xr:uid="{00000000-0005-0000-0000-000096020000}"/>
    <cellStyle name="normální 6 7" xfId="663" xr:uid="{00000000-0005-0000-0000-000097020000}"/>
    <cellStyle name="normální 6 8" xfId="664" xr:uid="{00000000-0005-0000-0000-000098020000}"/>
    <cellStyle name="normální 6 8 2" xfId="665" xr:uid="{00000000-0005-0000-0000-000099020000}"/>
    <cellStyle name="normální 7" xfId="666" xr:uid="{00000000-0005-0000-0000-00009A020000}"/>
    <cellStyle name="normální 7 2" xfId="667" xr:uid="{00000000-0005-0000-0000-00009B020000}"/>
    <cellStyle name="normální 7 3" xfId="668" xr:uid="{00000000-0005-0000-0000-00009C020000}"/>
    <cellStyle name="normální 7 4" xfId="669" xr:uid="{00000000-0005-0000-0000-00009D020000}"/>
    <cellStyle name="normální 7 5" xfId="670" xr:uid="{00000000-0005-0000-0000-00009E020000}"/>
    <cellStyle name="normální 7 6" xfId="671" xr:uid="{00000000-0005-0000-0000-00009F020000}"/>
    <cellStyle name="normální 7 7" xfId="672" xr:uid="{00000000-0005-0000-0000-0000A0020000}"/>
    <cellStyle name="normální 8" xfId="673" xr:uid="{00000000-0005-0000-0000-0000A1020000}"/>
    <cellStyle name="normální 8 2" xfId="674" xr:uid="{00000000-0005-0000-0000-0000A2020000}"/>
    <cellStyle name="normální 8 3" xfId="675" xr:uid="{00000000-0005-0000-0000-0000A3020000}"/>
    <cellStyle name="normální 8 4" xfId="676" xr:uid="{00000000-0005-0000-0000-0000A4020000}"/>
    <cellStyle name="normální 8 5" xfId="677" xr:uid="{00000000-0005-0000-0000-0000A5020000}"/>
    <cellStyle name="normální 8 6" xfId="678" xr:uid="{00000000-0005-0000-0000-0000A6020000}"/>
    <cellStyle name="normální 8 7" xfId="679" xr:uid="{00000000-0005-0000-0000-0000A7020000}"/>
    <cellStyle name="normální 9" xfId="680" xr:uid="{00000000-0005-0000-0000-0000A8020000}"/>
    <cellStyle name="normální 9 2" xfId="681" xr:uid="{00000000-0005-0000-0000-0000A9020000}"/>
    <cellStyle name="normální 9 3" xfId="682" xr:uid="{00000000-0005-0000-0000-0000AA020000}"/>
    <cellStyle name="normální 9 4" xfId="683" xr:uid="{00000000-0005-0000-0000-0000AB020000}"/>
    <cellStyle name="normální 9 5" xfId="684" xr:uid="{00000000-0005-0000-0000-0000AC020000}"/>
    <cellStyle name="normální 9 6" xfId="685" xr:uid="{00000000-0005-0000-0000-0000AD020000}"/>
    <cellStyle name="normální 9 7" xfId="686" xr:uid="{00000000-0005-0000-0000-0000AE020000}"/>
    <cellStyle name="normální_slaboproud" xfId="687" xr:uid="{00000000-0005-0000-0000-0000AF020000}"/>
    <cellStyle name="Normalny_laroux" xfId="688" xr:uid="{00000000-0005-0000-0000-0000B0020000}"/>
    <cellStyle name="Note" xfId="689" xr:uid="{00000000-0005-0000-0000-0000B1020000}"/>
    <cellStyle name="Output" xfId="690" xr:uid="{00000000-0005-0000-0000-0000B2020000}"/>
    <cellStyle name="Poznámka" xfId="691" builtinId="10" customBuiltin="1"/>
    <cellStyle name="Poznámka 2" xfId="692" xr:uid="{00000000-0005-0000-0000-0000B4020000}"/>
    <cellStyle name="Poznámka 2 2" xfId="693" xr:uid="{00000000-0005-0000-0000-0000B5020000}"/>
    <cellStyle name="Poznámka 2 2 2" xfId="694" xr:uid="{00000000-0005-0000-0000-0000B6020000}"/>
    <cellStyle name="Poznámka 2 2_Xl0000028" xfId="695" xr:uid="{00000000-0005-0000-0000-0000B7020000}"/>
    <cellStyle name="Poznámka 2 3" xfId="696" xr:uid="{00000000-0005-0000-0000-0000B8020000}"/>
    <cellStyle name="Poznámka 2_Xl0000028" xfId="697" xr:uid="{00000000-0005-0000-0000-0000B9020000}"/>
    <cellStyle name="Poznámka 3" xfId="698" xr:uid="{00000000-0005-0000-0000-0000BA020000}"/>
    <cellStyle name="Poznámka 3 2" xfId="699" xr:uid="{00000000-0005-0000-0000-0000BB020000}"/>
    <cellStyle name="Poznámka 3 2 2" xfId="700" xr:uid="{00000000-0005-0000-0000-0000BC020000}"/>
    <cellStyle name="Poznámka 3 2_Xl0000028" xfId="701" xr:uid="{00000000-0005-0000-0000-0000BD020000}"/>
    <cellStyle name="Poznámka 3 3" xfId="702" xr:uid="{00000000-0005-0000-0000-0000BE020000}"/>
    <cellStyle name="Poznámka 3_Xl0000028" xfId="703" xr:uid="{00000000-0005-0000-0000-0000BF020000}"/>
    <cellStyle name="Poznámka 4" xfId="704" xr:uid="{00000000-0005-0000-0000-0000C0020000}"/>
    <cellStyle name="Poznámka 4 2" xfId="705" xr:uid="{00000000-0005-0000-0000-0000C1020000}"/>
    <cellStyle name="Poznámka 4 2 2" xfId="706" xr:uid="{00000000-0005-0000-0000-0000C2020000}"/>
    <cellStyle name="Poznámka 4 2_Xl0000028" xfId="707" xr:uid="{00000000-0005-0000-0000-0000C3020000}"/>
    <cellStyle name="Poznámka 4 3" xfId="708" xr:uid="{00000000-0005-0000-0000-0000C4020000}"/>
    <cellStyle name="Poznámka 4_Xl0000028" xfId="709" xr:uid="{00000000-0005-0000-0000-0000C5020000}"/>
    <cellStyle name="Propojená buňka" xfId="710" builtinId="24" customBuiltin="1"/>
    <cellStyle name="Propojená buňka 2" xfId="711" xr:uid="{00000000-0005-0000-0000-0000C7020000}"/>
    <cellStyle name="Propojená buňka 3" xfId="712" xr:uid="{00000000-0005-0000-0000-0000C8020000}"/>
    <cellStyle name="Propojená buňka 4" xfId="713" xr:uid="{00000000-0005-0000-0000-0000C9020000}"/>
    <cellStyle name="R_text" xfId="714" xr:uid="{00000000-0005-0000-0000-0000CA020000}"/>
    <cellStyle name="R_text_Xl0000028" xfId="715" xr:uid="{00000000-0005-0000-0000-0000CB020000}"/>
    <cellStyle name="Specifikace" xfId="716" xr:uid="{00000000-0005-0000-0000-0000CC020000}"/>
    <cellStyle name="Specifikace 10" xfId="717" xr:uid="{00000000-0005-0000-0000-0000CD020000}"/>
    <cellStyle name="Specifikace 11" xfId="718" xr:uid="{00000000-0005-0000-0000-0000CE020000}"/>
    <cellStyle name="Specifikace 2" xfId="719" xr:uid="{00000000-0005-0000-0000-0000CF020000}"/>
    <cellStyle name="Specifikace 2 2" xfId="720" xr:uid="{00000000-0005-0000-0000-0000D0020000}"/>
    <cellStyle name="Specifikace 2 3" xfId="721" xr:uid="{00000000-0005-0000-0000-0000D1020000}"/>
    <cellStyle name="Specifikace 2_01-DSP-10.20.30-001-MAR-vv" xfId="722" xr:uid="{00000000-0005-0000-0000-0000D2020000}"/>
    <cellStyle name="Specifikace 3" xfId="723" xr:uid="{00000000-0005-0000-0000-0000D3020000}"/>
    <cellStyle name="Specifikace 3 2" xfId="724" xr:uid="{00000000-0005-0000-0000-0000D4020000}"/>
    <cellStyle name="Specifikace 3_01-DSP-10.20.30-001-MAR-vv" xfId="725" xr:uid="{00000000-0005-0000-0000-0000D5020000}"/>
    <cellStyle name="Specifikace 4" xfId="726" xr:uid="{00000000-0005-0000-0000-0000D6020000}"/>
    <cellStyle name="Specifikace 5" xfId="727" xr:uid="{00000000-0005-0000-0000-0000D7020000}"/>
    <cellStyle name="Specifikace 6" xfId="728" xr:uid="{00000000-0005-0000-0000-0000D8020000}"/>
    <cellStyle name="Specifikace 7" xfId="729" xr:uid="{00000000-0005-0000-0000-0000D9020000}"/>
    <cellStyle name="Specifikace 8" xfId="730" xr:uid="{00000000-0005-0000-0000-0000DA020000}"/>
    <cellStyle name="Specifikace 9" xfId="731" xr:uid="{00000000-0005-0000-0000-0000DB020000}"/>
    <cellStyle name="Specifikace_004_Vykaz_vymer_ZTI" xfId="732" xr:uid="{00000000-0005-0000-0000-0000DC020000}"/>
    <cellStyle name="Správně" xfId="733" builtinId="26" customBuiltin="1"/>
    <cellStyle name="Správně 2" xfId="734" xr:uid="{00000000-0005-0000-0000-0000DE020000}"/>
    <cellStyle name="Správně 3" xfId="735" xr:uid="{00000000-0005-0000-0000-0000DF020000}"/>
    <cellStyle name="Správně 4" xfId="736" xr:uid="{00000000-0005-0000-0000-0000E0020000}"/>
    <cellStyle name="Standard_aktuell" xfId="737" xr:uid="{00000000-0005-0000-0000-0000E1020000}"/>
    <cellStyle name="standardní-Courier12" xfId="738" xr:uid="{00000000-0005-0000-0000-0000E2020000}"/>
    <cellStyle name="standardní-podtržený" xfId="739" xr:uid="{00000000-0005-0000-0000-0000E3020000}"/>
    <cellStyle name="standardní-podtržený-šikmý" xfId="740" xr:uid="{00000000-0005-0000-0000-0000E4020000}"/>
    <cellStyle name="standardní-tučně" xfId="741" xr:uid="{00000000-0005-0000-0000-0000E5020000}"/>
    <cellStyle name="standard-podtr" xfId="742" xr:uid="{00000000-0005-0000-0000-0000E6020000}"/>
    <cellStyle name="standard-podtr/tučně" xfId="743" xr:uid="{00000000-0005-0000-0000-0000E7020000}"/>
    <cellStyle name="Styl 1" xfId="744" xr:uid="{00000000-0005-0000-0000-0000E8020000}"/>
    <cellStyle name="Styl 1 2" xfId="745" xr:uid="{00000000-0005-0000-0000-0000E9020000}"/>
    <cellStyle name="Styl 1 3" xfId="746" xr:uid="{00000000-0005-0000-0000-0000EA020000}"/>
    <cellStyle name="Styl 1 4" xfId="747" xr:uid="{00000000-0005-0000-0000-0000EB020000}"/>
    <cellStyle name="Styl 1 5" xfId="748" xr:uid="{00000000-0005-0000-0000-0000EC020000}"/>
    <cellStyle name="Styl 1_01-DSP-10.20.30-001-MAR-vv" xfId="749" xr:uid="{00000000-0005-0000-0000-0000ED020000}"/>
    <cellStyle name="Styl 2" xfId="750" xr:uid="{00000000-0005-0000-0000-0000EE020000}"/>
    <cellStyle name="Špatně" xfId="482" builtinId="27" customBuiltin="1"/>
    <cellStyle name="text" xfId="751" xr:uid="{00000000-0005-0000-0000-0000F0020000}"/>
    <cellStyle name="Text upozornění" xfId="752" builtinId="11" customBuiltin="1"/>
    <cellStyle name="Text upozornění 2" xfId="753" xr:uid="{00000000-0005-0000-0000-0000F2020000}"/>
    <cellStyle name="Text upozornění 3" xfId="754" xr:uid="{00000000-0005-0000-0000-0000F3020000}"/>
    <cellStyle name="Text upozornění 4" xfId="755" xr:uid="{00000000-0005-0000-0000-0000F4020000}"/>
    <cellStyle name="Title" xfId="756" xr:uid="{00000000-0005-0000-0000-0000F5020000}"/>
    <cellStyle name="Total" xfId="757" xr:uid="{00000000-0005-0000-0000-0000F6020000}"/>
    <cellStyle name="Vstup" xfId="758" builtinId="20" customBuiltin="1"/>
    <cellStyle name="Vstup 2" xfId="759" xr:uid="{00000000-0005-0000-0000-0000F8020000}"/>
    <cellStyle name="Vstup 3" xfId="760" xr:uid="{00000000-0005-0000-0000-0000F9020000}"/>
    <cellStyle name="Vstup 4" xfId="761" xr:uid="{00000000-0005-0000-0000-0000FA020000}"/>
    <cellStyle name="Výpočet" xfId="762" builtinId="22" customBuiltin="1"/>
    <cellStyle name="Výpočet 2" xfId="763" xr:uid="{00000000-0005-0000-0000-0000FC020000}"/>
    <cellStyle name="Výpočet 3" xfId="764" xr:uid="{00000000-0005-0000-0000-0000FD020000}"/>
    <cellStyle name="Výpočet 4" xfId="765" xr:uid="{00000000-0005-0000-0000-0000FE020000}"/>
    <cellStyle name="Výstup" xfId="766" builtinId="21" customBuiltin="1"/>
    <cellStyle name="Výstup 2" xfId="767" xr:uid="{00000000-0005-0000-0000-000000030000}"/>
    <cellStyle name="Výstup 3" xfId="768" xr:uid="{00000000-0005-0000-0000-000001030000}"/>
    <cellStyle name="Výstup 4" xfId="769" xr:uid="{00000000-0005-0000-0000-000002030000}"/>
    <cellStyle name="Vysvětlující text" xfId="770" builtinId="53" customBuiltin="1"/>
    <cellStyle name="Vysvětlující text 2" xfId="771" xr:uid="{00000000-0005-0000-0000-000004030000}"/>
    <cellStyle name="Vysvětlující text 3" xfId="772" xr:uid="{00000000-0005-0000-0000-000005030000}"/>
    <cellStyle name="Vysvětlující text 4" xfId="773" xr:uid="{00000000-0005-0000-0000-000006030000}"/>
    <cellStyle name="Walutowy [0]_laroux" xfId="774" xr:uid="{00000000-0005-0000-0000-000007030000}"/>
    <cellStyle name="Walutowy_laroux" xfId="775" xr:uid="{00000000-0005-0000-0000-000008030000}"/>
    <cellStyle name="Warning Text" xfId="776" xr:uid="{00000000-0005-0000-0000-000009030000}"/>
    <cellStyle name="Zvýraznění 1" xfId="777" builtinId="29" customBuiltin="1"/>
    <cellStyle name="Zvýraznění 1 2" xfId="778" xr:uid="{00000000-0005-0000-0000-00000B030000}"/>
    <cellStyle name="Zvýraznění 1 3" xfId="779" xr:uid="{00000000-0005-0000-0000-00000C030000}"/>
    <cellStyle name="Zvýraznění 1 4" xfId="780" xr:uid="{00000000-0005-0000-0000-00000D030000}"/>
    <cellStyle name="Zvýraznění 2" xfId="781" builtinId="33" customBuiltin="1"/>
    <cellStyle name="Zvýraznění 2 2" xfId="782" xr:uid="{00000000-0005-0000-0000-00000F030000}"/>
    <cellStyle name="Zvýraznění 2 3" xfId="783" xr:uid="{00000000-0005-0000-0000-000010030000}"/>
    <cellStyle name="Zvýraznění 2 4" xfId="784" xr:uid="{00000000-0005-0000-0000-000011030000}"/>
    <cellStyle name="Zvýraznění 3" xfId="785" builtinId="37" customBuiltin="1"/>
    <cellStyle name="Zvýraznění 3 2" xfId="786" xr:uid="{00000000-0005-0000-0000-000013030000}"/>
    <cellStyle name="Zvýraznění 3 3" xfId="787" xr:uid="{00000000-0005-0000-0000-000014030000}"/>
    <cellStyle name="Zvýraznění 3 4" xfId="788" xr:uid="{00000000-0005-0000-0000-000015030000}"/>
    <cellStyle name="Zvýraznění 4" xfId="789" builtinId="41" customBuiltin="1"/>
    <cellStyle name="Zvýraznění 4 2" xfId="790" xr:uid="{00000000-0005-0000-0000-000017030000}"/>
    <cellStyle name="Zvýraznění 4 3" xfId="791" xr:uid="{00000000-0005-0000-0000-000018030000}"/>
    <cellStyle name="Zvýraznění 4 4" xfId="792" xr:uid="{00000000-0005-0000-0000-000019030000}"/>
    <cellStyle name="Zvýraznění 5" xfId="793" builtinId="45" customBuiltin="1"/>
    <cellStyle name="Zvýraznění 5 2" xfId="794" xr:uid="{00000000-0005-0000-0000-00001B030000}"/>
    <cellStyle name="Zvýraznění 5 3" xfId="795" xr:uid="{00000000-0005-0000-0000-00001C030000}"/>
    <cellStyle name="Zvýraznění 5 4" xfId="796" xr:uid="{00000000-0005-0000-0000-00001D030000}"/>
    <cellStyle name="Zvýraznění 6" xfId="797" builtinId="49" customBuiltin="1"/>
    <cellStyle name="Zvýraznění 6 2" xfId="798" xr:uid="{00000000-0005-0000-0000-00001F030000}"/>
    <cellStyle name="Zvýraznění 6 3" xfId="799" xr:uid="{00000000-0005-0000-0000-000020030000}"/>
    <cellStyle name="Zvýraznění 6 4" xfId="800" xr:uid="{00000000-0005-0000-0000-000021030000}"/>
  </cellStyles>
  <dxfs count="10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162790</xdr:colOff>
      <xdr:row>9</xdr:row>
      <xdr:rowOff>93108</xdr:rowOff>
    </xdr:from>
    <xdr:to>
      <xdr:col>15</xdr:col>
      <xdr:colOff>1544982</xdr:colOff>
      <xdr:row>19</xdr:row>
      <xdr:rowOff>246533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FD8A1D1-DDB6-44CC-BD93-B36AB905B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52231" y="3051461"/>
          <a:ext cx="7825575" cy="4803866"/>
        </a:xfrm>
        <a:prstGeom prst="rect">
          <a:avLst/>
        </a:prstGeom>
      </xdr:spPr>
    </xdr:pic>
    <xdr:clientData/>
  </xdr:twoCellAnchor>
  <xdr:twoCellAnchor editAs="oneCell">
    <xdr:from>
      <xdr:col>11</xdr:col>
      <xdr:colOff>134471</xdr:colOff>
      <xdr:row>38</xdr:row>
      <xdr:rowOff>145676</xdr:rowOff>
    </xdr:from>
    <xdr:to>
      <xdr:col>15</xdr:col>
      <xdr:colOff>1463488</xdr:colOff>
      <xdr:row>47</xdr:row>
      <xdr:rowOff>728928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22F9499-ED76-4ABF-BC4B-489B2CC592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23912" y="16439029"/>
          <a:ext cx="7772400" cy="54017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U54"/>
  <sheetViews>
    <sheetView showGridLines="0" tabSelected="1" view="pageBreakPreview" zoomScale="85" zoomScaleNormal="85" zoomScaleSheetLayoutView="85" workbookViewId="0">
      <selection activeCell="D59" sqref="D59"/>
    </sheetView>
  </sheetViews>
  <sheetFormatPr defaultColWidth="8.7109375" defaultRowHeight="12.75"/>
  <cols>
    <col min="1" max="1" width="5.5703125" customWidth="1"/>
    <col min="2" max="2" width="6.42578125" customWidth="1"/>
    <col min="3" max="3" width="49.28515625" style="36" customWidth="1"/>
    <col min="4" max="4" width="17.28515625" style="36" customWidth="1"/>
    <col min="5" max="5" width="8.7109375" customWidth="1"/>
    <col min="6" max="6" width="8.5703125" style="11" customWidth="1"/>
    <col min="7" max="7" width="14.42578125" style="21" customWidth="1"/>
    <col min="8" max="8" width="17.28515625" customWidth="1"/>
    <col min="9" max="9" width="8.28515625" customWidth="1"/>
    <col min="10" max="10" width="13" customWidth="1"/>
    <col min="11" max="11" width="20.7109375" customWidth="1"/>
    <col min="12" max="12" width="15" customWidth="1"/>
    <col min="13" max="13" width="41.42578125" customWidth="1"/>
    <col min="14" max="14" width="15" customWidth="1"/>
    <col min="15" max="15" width="25.140625" customWidth="1"/>
    <col min="16" max="17" width="26.28515625" customWidth="1"/>
    <col min="18" max="18" width="21.140625" customWidth="1"/>
    <col min="19" max="19" width="12.5703125" customWidth="1"/>
    <col min="21" max="21" width="10.28515625" bestFit="1" customWidth="1"/>
  </cols>
  <sheetData>
    <row r="1" spans="1:21" ht="21.75" customHeight="1">
      <c r="A1" s="89" t="s">
        <v>64</v>
      </c>
      <c r="B1" s="28"/>
      <c r="C1" s="32" t="s">
        <v>0</v>
      </c>
      <c r="D1" s="51" t="s">
        <v>1</v>
      </c>
      <c r="E1" s="29"/>
      <c r="F1" s="24"/>
      <c r="G1" s="30"/>
      <c r="H1" s="12"/>
      <c r="I1" s="12"/>
      <c r="J1" s="12"/>
      <c r="K1" s="13"/>
      <c r="L1" s="51"/>
      <c r="M1" s="29"/>
      <c r="N1" s="24"/>
      <c r="O1" s="30"/>
      <c r="P1" s="12"/>
      <c r="Q1" s="12"/>
      <c r="R1" s="12"/>
      <c r="S1" s="13"/>
    </row>
    <row r="2" spans="1:21" ht="43.5" customHeight="1">
      <c r="A2" s="31" t="s">
        <v>2</v>
      </c>
      <c r="B2" s="22"/>
      <c r="C2" s="33"/>
      <c r="D2" s="81" t="s">
        <v>65</v>
      </c>
      <c r="E2" s="81"/>
      <c r="F2" s="81"/>
      <c r="G2" s="81"/>
      <c r="H2" s="81"/>
      <c r="I2" s="81"/>
      <c r="J2" s="81"/>
      <c r="K2" s="81"/>
      <c r="L2" s="80"/>
      <c r="M2" s="80"/>
      <c r="N2" s="80"/>
      <c r="O2" s="80"/>
      <c r="P2" s="80"/>
      <c r="Q2" s="80"/>
      <c r="R2" s="80"/>
      <c r="S2" s="80"/>
    </row>
    <row r="3" spans="1:21" ht="28.5" customHeight="1">
      <c r="A3" s="31" t="s">
        <v>3</v>
      </c>
      <c r="B3" s="22"/>
      <c r="C3" s="34"/>
      <c r="D3" s="81" t="s">
        <v>66</v>
      </c>
      <c r="E3" s="81"/>
      <c r="F3" s="81"/>
      <c r="G3" s="81"/>
      <c r="H3" s="81"/>
      <c r="I3" s="81"/>
      <c r="J3" s="81"/>
      <c r="K3" s="81"/>
      <c r="L3" s="80"/>
      <c r="M3" s="80"/>
      <c r="N3" s="80"/>
      <c r="O3" s="80"/>
      <c r="P3" s="80"/>
      <c r="Q3" s="80"/>
      <c r="R3" s="80"/>
      <c r="S3" s="80"/>
    </row>
    <row r="4" spans="1:21" ht="36.75" customHeight="1">
      <c r="A4" s="31" t="s">
        <v>4</v>
      </c>
      <c r="B4" s="26"/>
      <c r="C4" s="33"/>
      <c r="D4" s="82" t="s">
        <v>67</v>
      </c>
      <c r="E4" s="83"/>
      <c r="F4" s="83"/>
      <c r="G4" s="83"/>
      <c r="H4" s="83"/>
      <c r="I4" s="83"/>
      <c r="J4" s="83"/>
      <c r="K4" s="83"/>
      <c r="L4" s="23"/>
      <c r="M4" s="23"/>
      <c r="N4" s="24"/>
      <c r="O4" s="25"/>
      <c r="P4" s="12"/>
      <c r="Q4" s="12"/>
      <c r="R4" s="12"/>
      <c r="S4" s="13"/>
    </row>
    <row r="5" spans="1:21" ht="25.5" customHeight="1">
      <c r="A5" s="31"/>
      <c r="B5" s="26"/>
      <c r="C5" s="33"/>
      <c r="D5" s="23"/>
      <c r="E5" s="23"/>
      <c r="F5" s="23"/>
      <c r="G5" s="23"/>
      <c r="H5" s="23"/>
      <c r="I5" s="23"/>
      <c r="J5" s="23"/>
      <c r="K5" s="23"/>
      <c r="L5" s="23"/>
      <c r="M5" s="23"/>
      <c r="N5" s="24"/>
      <c r="O5" s="25"/>
      <c r="P5" s="12"/>
      <c r="Q5" s="12"/>
      <c r="R5" s="12"/>
      <c r="S5" s="13"/>
    </row>
    <row r="6" spans="1:21" ht="20.25" customHeight="1">
      <c r="A6" s="31"/>
      <c r="B6" s="26"/>
      <c r="C6" s="33"/>
      <c r="D6" s="23" t="s">
        <v>57</v>
      </c>
      <c r="E6" s="23"/>
      <c r="F6" s="23"/>
      <c r="G6" s="23"/>
      <c r="H6" s="23"/>
      <c r="I6" s="23"/>
      <c r="J6" s="23"/>
      <c r="K6" s="23"/>
      <c r="L6" s="23"/>
      <c r="M6" s="23"/>
      <c r="N6" s="24"/>
      <c r="O6" s="25"/>
      <c r="P6" s="12"/>
      <c r="Q6" s="12"/>
      <c r="R6" s="12"/>
      <c r="S6" s="13"/>
    </row>
    <row r="7" spans="1:21" ht="20.25" customHeight="1">
      <c r="A7" s="31"/>
      <c r="B7" s="26"/>
      <c r="C7" s="33"/>
      <c r="D7" s="70" t="s">
        <v>55</v>
      </c>
      <c r="E7" s="75" t="s">
        <v>62</v>
      </c>
      <c r="F7" s="76"/>
      <c r="G7" s="76"/>
      <c r="H7" s="76"/>
      <c r="I7" s="76"/>
      <c r="J7" s="76"/>
      <c r="K7" s="71"/>
      <c r="L7" s="23"/>
      <c r="M7" s="23"/>
      <c r="N7" s="24"/>
      <c r="O7" s="25"/>
      <c r="P7" s="12"/>
      <c r="Q7" s="12"/>
      <c r="R7" s="12"/>
      <c r="S7" s="13"/>
    </row>
    <row r="8" spans="1:21" ht="21.75" customHeight="1">
      <c r="A8" s="31"/>
      <c r="B8" s="26"/>
      <c r="C8" s="33"/>
      <c r="D8" s="70" t="s">
        <v>56</v>
      </c>
      <c r="E8" s="75" t="s">
        <v>63</v>
      </c>
      <c r="F8" s="76"/>
      <c r="G8" s="76"/>
      <c r="H8" s="76"/>
      <c r="I8" s="76"/>
      <c r="J8" s="76"/>
      <c r="K8" s="71"/>
      <c r="L8" s="13"/>
      <c r="M8" s="13"/>
      <c r="N8" s="13"/>
    </row>
    <row r="9" spans="1:21" ht="36" customHeight="1" thickBot="1">
      <c r="A9" s="1"/>
      <c r="B9" s="9"/>
      <c r="C9" s="35" t="s">
        <v>17</v>
      </c>
      <c r="D9" s="35"/>
      <c r="E9" s="18"/>
      <c r="F9" s="10"/>
      <c r="G9" s="5"/>
      <c r="H9" s="19"/>
      <c r="I9" s="67"/>
      <c r="J9" s="63" t="s">
        <v>39</v>
      </c>
      <c r="K9" s="63">
        <f>SUM(K13+K37)</f>
        <v>0</v>
      </c>
      <c r="L9" s="2"/>
      <c r="M9" s="2"/>
      <c r="N9" s="2"/>
    </row>
    <row r="10" spans="1:21" ht="11.65" customHeight="1" thickBot="1">
      <c r="A10" s="84" t="s">
        <v>5</v>
      </c>
      <c r="B10" s="84" t="s">
        <v>6</v>
      </c>
      <c r="C10" s="7" t="s">
        <v>7</v>
      </c>
      <c r="D10" s="14"/>
      <c r="E10" s="14"/>
      <c r="F10" s="14"/>
      <c r="G10" s="86" t="s">
        <v>8</v>
      </c>
      <c r="H10" s="87"/>
      <c r="I10" s="86" t="s">
        <v>9</v>
      </c>
      <c r="J10" s="87"/>
      <c r="K10" s="38" t="s">
        <v>10</v>
      </c>
      <c r="L10" s="47"/>
      <c r="M10" s="47"/>
      <c r="N10" s="47"/>
    </row>
    <row r="11" spans="1:21" ht="34.5" customHeight="1">
      <c r="A11" s="85"/>
      <c r="B11" s="85"/>
      <c r="C11" s="8"/>
      <c r="D11" s="15" t="s">
        <v>40</v>
      </c>
      <c r="E11" s="14" t="s">
        <v>11</v>
      </c>
      <c r="F11" s="15" t="s">
        <v>12</v>
      </c>
      <c r="G11" s="16" t="s">
        <v>13</v>
      </c>
      <c r="H11" s="16" t="s">
        <v>14</v>
      </c>
      <c r="I11" s="16" t="s">
        <v>13</v>
      </c>
      <c r="J11" s="16" t="s">
        <v>14</v>
      </c>
      <c r="K11" s="17" t="s">
        <v>15</v>
      </c>
      <c r="L11" s="15"/>
      <c r="M11" s="15"/>
      <c r="N11" s="15"/>
      <c r="O11" s="15"/>
      <c r="P11" s="44"/>
    </row>
    <row r="12" spans="1:21" ht="13.5" thickBot="1">
      <c r="A12" s="3"/>
      <c r="B12" s="4"/>
      <c r="C12" s="4"/>
      <c r="D12" s="4"/>
      <c r="E12" s="3"/>
      <c r="F12" s="3"/>
      <c r="G12" s="3" t="s">
        <v>16</v>
      </c>
      <c r="H12" s="3" t="s">
        <v>16</v>
      </c>
      <c r="I12" s="3" t="s">
        <v>16</v>
      </c>
      <c r="J12" s="3" t="s">
        <v>16</v>
      </c>
      <c r="K12" s="3" t="s">
        <v>16</v>
      </c>
      <c r="L12" s="2"/>
      <c r="M12" s="2"/>
      <c r="N12" s="2"/>
    </row>
    <row r="13" spans="1:21" ht="15.75">
      <c r="A13" s="39">
        <v>1</v>
      </c>
      <c r="B13" s="40"/>
      <c r="C13" s="58" t="s">
        <v>18</v>
      </c>
      <c r="D13" s="64" t="s">
        <v>38</v>
      </c>
      <c r="E13" s="65"/>
      <c r="F13" s="62"/>
      <c r="G13" s="66"/>
      <c r="H13" s="77" t="s">
        <v>36</v>
      </c>
      <c r="I13" s="78"/>
      <c r="J13" s="79"/>
      <c r="K13" s="61">
        <f>SUM(K14:K22)</f>
        <v>0</v>
      </c>
      <c r="L13" s="48"/>
      <c r="M13" s="48"/>
      <c r="N13" s="48"/>
    </row>
    <row r="14" spans="1:21" ht="68.25" customHeight="1">
      <c r="A14" s="39">
        <v>2</v>
      </c>
      <c r="B14" s="53"/>
      <c r="C14" s="55" t="s">
        <v>68</v>
      </c>
      <c r="D14" s="72"/>
      <c r="E14" s="53" t="s">
        <v>19</v>
      </c>
      <c r="F14" s="54">
        <v>1</v>
      </c>
      <c r="G14" s="59">
        <v>0</v>
      </c>
      <c r="H14" s="60">
        <v>0</v>
      </c>
      <c r="I14" s="6">
        <f t="shared" ref="I14:I22" si="0">F14*G14</f>
        <v>0</v>
      </c>
      <c r="J14" s="6">
        <f t="shared" ref="J14:J20" si="1">F14*H14</f>
        <v>0</v>
      </c>
      <c r="K14" s="6">
        <f t="shared" ref="K14:K20" si="2">I14+J14</f>
        <v>0</v>
      </c>
      <c r="L14" s="48"/>
      <c r="M14" s="48"/>
      <c r="N14" s="48"/>
    </row>
    <row r="15" spans="1:21" s="37" customFormat="1" ht="42" customHeight="1">
      <c r="A15" s="39">
        <v>3</v>
      </c>
      <c r="B15" s="53"/>
      <c r="C15" s="56" t="s">
        <v>58</v>
      </c>
      <c r="D15" s="73"/>
      <c r="E15" s="53" t="s">
        <v>19</v>
      </c>
      <c r="F15" s="54">
        <v>1</v>
      </c>
      <c r="G15" s="59">
        <v>0</v>
      </c>
      <c r="H15" s="60">
        <v>0</v>
      </c>
      <c r="I15" s="6">
        <f t="shared" si="0"/>
        <v>0</v>
      </c>
      <c r="J15" s="6">
        <f t="shared" si="1"/>
        <v>0</v>
      </c>
      <c r="K15" s="6">
        <f t="shared" si="2"/>
        <v>0</v>
      </c>
      <c r="L15" s="50"/>
      <c r="M15" s="49"/>
      <c r="N15" s="49"/>
      <c r="O15" s="52"/>
      <c r="S15" s="41"/>
      <c r="T15" s="42"/>
      <c r="U15" s="42"/>
    </row>
    <row r="16" spans="1:21" s="37" customFormat="1" ht="57" customHeight="1">
      <c r="A16" s="39">
        <v>4</v>
      </c>
      <c r="B16" s="53"/>
      <c r="C16" s="53" t="s">
        <v>35</v>
      </c>
      <c r="D16" s="72"/>
      <c r="E16" s="53" t="s">
        <v>19</v>
      </c>
      <c r="F16" s="54">
        <v>1</v>
      </c>
      <c r="G16" s="59">
        <v>0</v>
      </c>
      <c r="H16" s="60">
        <v>0</v>
      </c>
      <c r="I16" s="6">
        <f t="shared" si="0"/>
        <v>0</v>
      </c>
      <c r="J16" s="6">
        <f t="shared" si="1"/>
        <v>0</v>
      </c>
      <c r="K16" s="6">
        <f t="shared" si="2"/>
        <v>0</v>
      </c>
      <c r="L16" s="49"/>
      <c r="M16" s="49"/>
      <c r="N16" s="49"/>
      <c r="O16" s="52"/>
      <c r="P16" s="43"/>
      <c r="Q16" s="43"/>
    </row>
    <row r="17" spans="1:21" s="37" customFormat="1" ht="36">
      <c r="A17" s="39" t="s">
        <v>20</v>
      </c>
      <c r="B17" s="53"/>
      <c r="C17" s="53" t="s">
        <v>61</v>
      </c>
      <c r="D17" s="73"/>
      <c r="E17" s="53" t="s">
        <v>19</v>
      </c>
      <c r="F17" s="54">
        <v>1</v>
      </c>
      <c r="G17" s="59">
        <v>0</v>
      </c>
      <c r="H17" s="60">
        <v>0</v>
      </c>
      <c r="I17" s="6">
        <f t="shared" si="0"/>
        <v>0</v>
      </c>
      <c r="J17" s="6">
        <f t="shared" si="1"/>
        <v>0</v>
      </c>
      <c r="K17" s="6">
        <f t="shared" si="2"/>
        <v>0</v>
      </c>
      <c r="L17" s="49"/>
      <c r="M17" s="49"/>
      <c r="N17" s="49"/>
      <c r="O17" s="52"/>
      <c r="P17" s="43"/>
      <c r="Q17" s="43"/>
    </row>
    <row r="18" spans="1:21" s="37" customFormat="1" ht="39.75" customHeight="1">
      <c r="A18" s="39" t="s">
        <v>21</v>
      </c>
      <c r="B18" s="53"/>
      <c r="C18" s="53" t="s">
        <v>60</v>
      </c>
      <c r="D18" s="72"/>
      <c r="E18" s="53" t="s">
        <v>19</v>
      </c>
      <c r="F18" s="54">
        <v>1</v>
      </c>
      <c r="G18" s="59">
        <v>0</v>
      </c>
      <c r="H18" s="60">
        <v>0</v>
      </c>
      <c r="I18" s="6">
        <f t="shared" si="0"/>
        <v>0</v>
      </c>
      <c r="J18" s="6">
        <f t="shared" si="1"/>
        <v>0</v>
      </c>
      <c r="K18" s="6">
        <f t="shared" si="2"/>
        <v>0</v>
      </c>
      <c r="L18" s="49"/>
      <c r="M18" s="49"/>
      <c r="N18" s="49"/>
      <c r="O18" s="52"/>
      <c r="P18" s="43"/>
      <c r="Q18" s="43"/>
    </row>
    <row r="19" spans="1:21" s="37" customFormat="1" ht="48">
      <c r="A19" s="39" t="s">
        <v>22</v>
      </c>
      <c r="B19" s="53"/>
      <c r="C19" s="53" t="s">
        <v>69</v>
      </c>
      <c r="D19" s="73"/>
      <c r="E19" s="53" t="s">
        <v>19</v>
      </c>
      <c r="F19" s="54">
        <v>1</v>
      </c>
      <c r="G19" s="59">
        <v>0</v>
      </c>
      <c r="H19" s="60">
        <v>0</v>
      </c>
      <c r="I19" s="6">
        <f t="shared" si="0"/>
        <v>0</v>
      </c>
      <c r="J19" s="6">
        <f t="shared" si="1"/>
        <v>0</v>
      </c>
      <c r="K19" s="6">
        <f t="shared" si="2"/>
        <v>0</v>
      </c>
      <c r="L19" s="50"/>
      <c r="M19" s="49"/>
      <c r="N19" s="49"/>
      <c r="S19" s="41"/>
      <c r="T19" s="42"/>
      <c r="U19" s="20"/>
    </row>
    <row r="20" spans="1:21" ht="30" customHeight="1">
      <c r="A20" s="39" t="s">
        <v>23</v>
      </c>
      <c r="B20" s="53"/>
      <c r="C20" s="53" t="s">
        <v>59</v>
      </c>
      <c r="D20" s="73"/>
      <c r="E20" s="53" t="s">
        <v>19</v>
      </c>
      <c r="F20" s="54">
        <v>1</v>
      </c>
      <c r="G20" s="59">
        <v>0</v>
      </c>
      <c r="H20" s="60">
        <v>0</v>
      </c>
      <c r="I20" s="6">
        <f t="shared" si="0"/>
        <v>0</v>
      </c>
      <c r="J20" s="6">
        <f t="shared" si="1"/>
        <v>0</v>
      </c>
      <c r="K20" s="6">
        <f t="shared" si="2"/>
        <v>0</v>
      </c>
      <c r="N20" s="49"/>
      <c r="O20" s="52"/>
    </row>
    <row r="21" spans="1:21" ht="201.75" customHeight="1">
      <c r="A21" s="39" t="s">
        <v>24</v>
      </c>
      <c r="B21" s="53"/>
      <c r="C21" s="53" t="s">
        <v>70</v>
      </c>
      <c r="D21" s="73"/>
      <c r="E21" s="53" t="s">
        <v>19</v>
      </c>
      <c r="F21" s="54">
        <v>1</v>
      </c>
      <c r="G21" s="59">
        <v>0</v>
      </c>
      <c r="H21" s="69" t="s">
        <v>71</v>
      </c>
      <c r="I21" s="6">
        <f>F21*G21</f>
        <v>0</v>
      </c>
      <c r="J21" s="6">
        <v>0</v>
      </c>
      <c r="K21" s="6">
        <f>I21+J21</f>
        <v>0</v>
      </c>
      <c r="M21" s="37"/>
      <c r="N21" s="49"/>
      <c r="O21" s="52"/>
    </row>
    <row r="22" spans="1:21" ht="81.75" customHeight="1">
      <c r="A22" s="39" t="s">
        <v>25</v>
      </c>
      <c r="B22" s="53"/>
      <c r="C22" s="53" t="s">
        <v>37</v>
      </c>
      <c r="D22" s="73"/>
      <c r="E22" s="53" t="s">
        <v>19</v>
      </c>
      <c r="F22" s="54">
        <v>2</v>
      </c>
      <c r="G22" s="59">
        <v>0</v>
      </c>
      <c r="H22" s="69" t="s">
        <v>71</v>
      </c>
      <c r="I22" s="6">
        <f t="shared" si="0"/>
        <v>0</v>
      </c>
      <c r="J22" s="6">
        <v>0</v>
      </c>
      <c r="K22" s="6">
        <f>I22+J22</f>
        <v>0</v>
      </c>
      <c r="M22" s="51"/>
      <c r="N22" s="29"/>
      <c r="O22" s="24"/>
      <c r="P22" s="30"/>
      <c r="Q22" s="12"/>
      <c r="R22" s="12"/>
      <c r="S22" s="12"/>
      <c r="T22" s="13"/>
    </row>
    <row r="23" spans="1:21">
      <c r="A23" s="39"/>
      <c r="B23" s="53"/>
      <c r="C23" s="53"/>
      <c r="D23" s="53"/>
      <c r="E23" s="53"/>
      <c r="F23" s="54"/>
      <c r="G23" s="45"/>
      <c r="H23" s="46"/>
      <c r="I23" s="6"/>
      <c r="J23" s="6"/>
      <c r="K23" s="6"/>
      <c r="M23" s="80"/>
      <c r="N23" s="80"/>
      <c r="O23" s="80"/>
      <c r="P23" s="80"/>
      <c r="Q23" s="80"/>
      <c r="R23" s="80"/>
      <c r="S23" s="80"/>
      <c r="T23" s="80"/>
    </row>
    <row r="24" spans="1:21">
      <c r="M24" s="80"/>
      <c r="N24" s="80"/>
      <c r="O24" s="80"/>
      <c r="P24" s="80"/>
      <c r="Q24" s="80"/>
      <c r="R24" s="80"/>
      <c r="S24" s="80"/>
      <c r="T24" s="80"/>
    </row>
    <row r="25" spans="1:21" ht="20.25">
      <c r="A25" s="27"/>
      <c r="B25" s="28"/>
      <c r="C25" s="32" t="s">
        <v>0</v>
      </c>
      <c r="D25" s="51" t="s">
        <v>1</v>
      </c>
      <c r="E25" s="29"/>
      <c r="F25" s="24"/>
      <c r="G25" s="30"/>
      <c r="H25" s="12"/>
      <c r="I25" s="12"/>
      <c r="J25" s="12"/>
      <c r="K25" s="13"/>
      <c r="M25" s="23"/>
      <c r="N25" s="23"/>
      <c r="O25" s="24"/>
      <c r="P25" s="25"/>
      <c r="Q25" s="12"/>
      <c r="R25" s="12"/>
      <c r="S25" s="12"/>
      <c r="T25" s="13"/>
    </row>
    <row r="26" spans="1:21" ht="63" customHeight="1">
      <c r="A26" s="31" t="s">
        <v>2</v>
      </c>
      <c r="B26" s="22"/>
      <c r="C26" s="33"/>
      <c r="D26" s="81" t="s">
        <v>72</v>
      </c>
      <c r="E26" s="81"/>
      <c r="F26" s="81"/>
      <c r="G26" s="81"/>
      <c r="H26" s="81"/>
      <c r="I26" s="81"/>
      <c r="J26" s="81"/>
      <c r="K26" s="81"/>
    </row>
    <row r="27" spans="1:21" ht="41.25" customHeight="1">
      <c r="A27" s="31" t="s">
        <v>3</v>
      </c>
      <c r="B27" s="22"/>
      <c r="C27" s="34"/>
      <c r="D27" s="81" t="s">
        <v>73</v>
      </c>
      <c r="E27" s="81"/>
      <c r="F27" s="81"/>
      <c r="G27" s="81"/>
      <c r="H27" s="81"/>
      <c r="I27" s="81"/>
      <c r="J27" s="81"/>
      <c r="K27" s="81"/>
    </row>
    <row r="28" spans="1:21" ht="29.25" customHeight="1">
      <c r="A28" s="31" t="s">
        <v>4</v>
      </c>
      <c r="B28" s="26"/>
      <c r="C28" s="33"/>
      <c r="D28" s="81" t="s">
        <v>67</v>
      </c>
      <c r="E28" s="88"/>
      <c r="F28" s="88"/>
      <c r="G28" s="88"/>
      <c r="H28" s="88"/>
      <c r="I28" s="88"/>
      <c r="J28" s="88"/>
      <c r="K28" s="88"/>
    </row>
    <row r="29" spans="1:21" ht="15.75">
      <c r="A29" s="31"/>
      <c r="B29" s="26"/>
      <c r="C29" s="33"/>
      <c r="D29" s="33"/>
      <c r="E29" s="23"/>
      <c r="F29" s="23"/>
      <c r="G29" s="24"/>
      <c r="H29" s="25"/>
      <c r="I29" s="12"/>
      <c r="J29" s="12"/>
      <c r="K29" s="12"/>
    </row>
    <row r="30" spans="1:21" ht="15">
      <c r="A30" s="31"/>
      <c r="B30" s="26"/>
      <c r="C30" s="33"/>
      <c r="D30" s="23" t="s">
        <v>57</v>
      </c>
      <c r="E30" s="23"/>
      <c r="F30" s="23"/>
      <c r="G30" s="23"/>
      <c r="H30" s="23"/>
      <c r="I30" s="23"/>
      <c r="J30" s="23"/>
      <c r="K30" s="23"/>
    </row>
    <row r="31" spans="1:21" ht="15">
      <c r="A31" s="31"/>
      <c r="B31" s="26"/>
      <c r="C31" s="33"/>
      <c r="D31" s="70" t="s">
        <v>55</v>
      </c>
      <c r="E31" s="75" t="s">
        <v>62</v>
      </c>
      <c r="F31" s="76"/>
      <c r="G31" s="76"/>
      <c r="H31" s="76"/>
      <c r="I31" s="76"/>
      <c r="J31" s="76"/>
      <c r="K31" s="71"/>
    </row>
    <row r="32" spans="1:21" ht="15">
      <c r="A32" s="31"/>
      <c r="B32" s="26"/>
      <c r="C32" s="33"/>
      <c r="D32" s="70" t="s">
        <v>56</v>
      </c>
      <c r="E32" s="75" t="s">
        <v>63</v>
      </c>
      <c r="F32" s="76"/>
      <c r="G32" s="76"/>
      <c r="H32" s="76"/>
      <c r="I32" s="76"/>
      <c r="J32" s="76"/>
      <c r="K32" s="71"/>
    </row>
    <row r="33" spans="1:11" ht="22.5" customHeight="1" thickBot="1">
      <c r="A33" s="1"/>
      <c r="B33" s="9"/>
      <c r="C33" s="35" t="s">
        <v>17</v>
      </c>
      <c r="D33" s="35"/>
      <c r="E33" s="18"/>
      <c r="F33" s="10"/>
      <c r="G33" s="5"/>
      <c r="H33" s="19"/>
      <c r="I33" s="19"/>
      <c r="J33" s="19"/>
      <c r="K33" s="19"/>
    </row>
    <row r="34" spans="1:11" ht="13.5" thickBot="1">
      <c r="A34" s="84" t="s">
        <v>5</v>
      </c>
      <c r="B34" s="84" t="s">
        <v>6</v>
      </c>
      <c r="C34" s="7" t="s">
        <v>7</v>
      </c>
      <c r="D34" s="7"/>
      <c r="E34" s="14"/>
      <c r="F34" s="14"/>
      <c r="G34" s="86" t="s">
        <v>8</v>
      </c>
      <c r="H34" s="87"/>
      <c r="I34" s="86" t="s">
        <v>9</v>
      </c>
      <c r="J34" s="87"/>
      <c r="K34" s="38" t="s">
        <v>10</v>
      </c>
    </row>
    <row r="35" spans="1:11">
      <c r="A35" s="85"/>
      <c r="B35" s="85"/>
      <c r="C35" s="8"/>
      <c r="D35" s="8"/>
      <c r="E35" s="14" t="s">
        <v>11</v>
      </c>
      <c r="F35" s="15" t="s">
        <v>12</v>
      </c>
      <c r="G35" s="16" t="s">
        <v>13</v>
      </c>
      <c r="H35" s="16" t="s">
        <v>14</v>
      </c>
      <c r="I35" s="16" t="s">
        <v>13</v>
      </c>
      <c r="J35" s="16" t="s">
        <v>14</v>
      </c>
      <c r="K35" s="17" t="s">
        <v>15</v>
      </c>
    </row>
    <row r="36" spans="1:11" ht="13.5" thickBot="1">
      <c r="A36" s="3"/>
      <c r="B36" s="4"/>
      <c r="C36" s="4"/>
      <c r="D36" s="4"/>
      <c r="E36" s="3"/>
      <c r="F36" s="3"/>
      <c r="G36" s="3" t="s">
        <v>16</v>
      </c>
      <c r="H36" s="3" t="s">
        <v>16</v>
      </c>
      <c r="I36" s="3" t="s">
        <v>16</v>
      </c>
      <c r="J36" s="3" t="s">
        <v>16</v>
      </c>
      <c r="K36" s="3" t="s">
        <v>16</v>
      </c>
    </row>
    <row r="37" spans="1:11" ht="15.75">
      <c r="A37" s="39">
        <v>1</v>
      </c>
      <c r="B37" s="40"/>
      <c r="C37" s="58" t="s">
        <v>32</v>
      </c>
      <c r="D37" s="64" t="s">
        <v>38</v>
      </c>
      <c r="E37" s="65"/>
      <c r="F37" s="62"/>
      <c r="G37" s="66"/>
      <c r="H37" s="77" t="s">
        <v>36</v>
      </c>
      <c r="I37" s="78"/>
      <c r="J37" s="79"/>
      <c r="K37" s="61">
        <f>SUM(K38:K53)</f>
        <v>0</v>
      </c>
    </row>
    <row r="38" spans="1:11" ht="65.25" customHeight="1">
      <c r="A38" s="39" t="s">
        <v>41</v>
      </c>
      <c r="B38" s="53"/>
      <c r="C38" s="68" t="s">
        <v>34</v>
      </c>
      <c r="D38" s="73"/>
      <c r="E38" s="53" t="s">
        <v>19</v>
      </c>
      <c r="F38" s="54">
        <v>1</v>
      </c>
      <c r="G38" s="59">
        <v>0</v>
      </c>
      <c r="H38" s="60">
        <v>0</v>
      </c>
      <c r="I38" s="6">
        <f t="shared" ref="I38:I53" si="3">F38*G38</f>
        <v>0</v>
      </c>
      <c r="J38" s="6">
        <f t="shared" ref="J38:J53" si="4">F38*H38</f>
        <v>0</v>
      </c>
      <c r="K38" s="6">
        <f t="shared" ref="K38:K53" si="5">I38+J38</f>
        <v>0</v>
      </c>
    </row>
    <row r="39" spans="1:11" ht="40.5" customHeight="1">
      <c r="A39" s="39" t="s">
        <v>42</v>
      </c>
      <c r="B39" s="53"/>
      <c r="C39" s="56" t="s">
        <v>58</v>
      </c>
      <c r="D39" s="73"/>
      <c r="E39" s="53" t="s">
        <v>19</v>
      </c>
      <c r="F39" s="54">
        <v>1</v>
      </c>
      <c r="G39" s="59">
        <v>0</v>
      </c>
      <c r="H39" s="60">
        <v>0</v>
      </c>
      <c r="I39" s="6">
        <f t="shared" si="3"/>
        <v>0</v>
      </c>
      <c r="J39" s="6">
        <f t="shared" si="4"/>
        <v>0</v>
      </c>
      <c r="K39" s="6">
        <f t="shared" si="5"/>
        <v>0</v>
      </c>
    </row>
    <row r="40" spans="1:11" ht="66.75" customHeight="1">
      <c r="A40" s="39" t="s">
        <v>43</v>
      </c>
      <c r="B40" s="53"/>
      <c r="C40" s="53" t="s">
        <v>44</v>
      </c>
      <c r="D40" s="73"/>
      <c r="E40" s="53" t="s">
        <v>19</v>
      </c>
      <c r="F40" s="54">
        <v>1</v>
      </c>
      <c r="G40" s="59">
        <v>0</v>
      </c>
      <c r="H40" s="60">
        <v>0</v>
      </c>
      <c r="I40" s="6">
        <f t="shared" si="3"/>
        <v>0</v>
      </c>
      <c r="J40" s="6">
        <f t="shared" si="4"/>
        <v>0</v>
      </c>
      <c r="K40" s="6">
        <f t="shared" si="5"/>
        <v>0</v>
      </c>
    </row>
    <row r="41" spans="1:11" ht="33.75" customHeight="1">
      <c r="A41" s="39" t="s">
        <v>20</v>
      </c>
      <c r="B41" s="53"/>
      <c r="C41" s="53" t="s">
        <v>48</v>
      </c>
      <c r="D41" s="73"/>
      <c r="E41" s="53" t="s">
        <v>19</v>
      </c>
      <c r="F41" s="54">
        <v>1</v>
      </c>
      <c r="G41" s="59">
        <v>0</v>
      </c>
      <c r="H41" s="60">
        <v>0</v>
      </c>
      <c r="I41" s="6">
        <f t="shared" si="3"/>
        <v>0</v>
      </c>
      <c r="J41" s="6">
        <f t="shared" si="4"/>
        <v>0</v>
      </c>
      <c r="K41" s="6">
        <f t="shared" si="5"/>
        <v>0</v>
      </c>
    </row>
    <row r="42" spans="1:11" ht="42" customHeight="1">
      <c r="A42" s="39" t="s">
        <v>21</v>
      </c>
      <c r="B42" s="53"/>
      <c r="C42" s="53" t="s">
        <v>60</v>
      </c>
      <c r="D42" s="74"/>
      <c r="E42" s="53" t="s">
        <v>19</v>
      </c>
      <c r="F42" s="54">
        <v>1</v>
      </c>
      <c r="G42" s="59">
        <v>0</v>
      </c>
      <c r="H42" s="60">
        <v>0</v>
      </c>
      <c r="I42" s="6">
        <f t="shared" si="3"/>
        <v>0</v>
      </c>
      <c r="J42" s="6">
        <f t="shared" si="4"/>
        <v>0</v>
      </c>
      <c r="K42" s="6">
        <f t="shared" si="5"/>
        <v>0</v>
      </c>
    </row>
    <row r="43" spans="1:11" ht="48">
      <c r="A43" s="39" t="s">
        <v>22</v>
      </c>
      <c r="B43" s="53"/>
      <c r="C43" s="53" t="s">
        <v>69</v>
      </c>
      <c r="D43" s="73"/>
      <c r="E43" s="53" t="s">
        <v>19</v>
      </c>
      <c r="F43" s="54">
        <v>1</v>
      </c>
      <c r="G43" s="59">
        <v>0</v>
      </c>
      <c r="H43" s="60">
        <v>0</v>
      </c>
      <c r="I43" s="6">
        <f t="shared" si="3"/>
        <v>0</v>
      </c>
      <c r="J43" s="6">
        <f t="shared" si="4"/>
        <v>0</v>
      </c>
      <c r="K43" s="6">
        <f t="shared" si="5"/>
        <v>0</v>
      </c>
    </row>
    <row r="44" spans="1:11" ht="30" customHeight="1">
      <c r="A44" s="39" t="s">
        <v>23</v>
      </c>
      <c r="B44" s="53"/>
      <c r="C44" s="53" t="s">
        <v>47</v>
      </c>
      <c r="D44" s="73"/>
      <c r="E44" s="53" t="s">
        <v>19</v>
      </c>
      <c r="F44" s="54">
        <v>1</v>
      </c>
      <c r="G44" s="59">
        <v>0</v>
      </c>
      <c r="H44" s="60">
        <v>0</v>
      </c>
      <c r="I44" s="6">
        <f t="shared" si="3"/>
        <v>0</v>
      </c>
      <c r="J44" s="6">
        <f t="shared" si="4"/>
        <v>0</v>
      </c>
      <c r="K44" s="6">
        <f t="shared" si="5"/>
        <v>0</v>
      </c>
    </row>
    <row r="45" spans="1:11" ht="41.25" customHeight="1">
      <c r="A45" s="39" t="s">
        <v>24</v>
      </c>
      <c r="B45" s="53"/>
      <c r="C45" s="53" t="s">
        <v>45</v>
      </c>
      <c r="D45" s="73"/>
      <c r="E45" s="53" t="s">
        <v>19</v>
      </c>
      <c r="F45" s="54">
        <v>1</v>
      </c>
      <c r="G45" s="59">
        <v>0</v>
      </c>
      <c r="H45" s="60">
        <v>0</v>
      </c>
      <c r="I45" s="6">
        <f t="shared" si="3"/>
        <v>0</v>
      </c>
      <c r="J45" s="6">
        <f t="shared" si="4"/>
        <v>0</v>
      </c>
      <c r="K45" s="6">
        <f t="shared" si="5"/>
        <v>0</v>
      </c>
    </row>
    <row r="46" spans="1:11" ht="48">
      <c r="A46" s="39" t="s">
        <v>25</v>
      </c>
      <c r="B46" s="53"/>
      <c r="C46" s="53" t="s">
        <v>69</v>
      </c>
      <c r="D46" s="73"/>
      <c r="E46" s="53" t="s">
        <v>19</v>
      </c>
      <c r="F46" s="54">
        <v>1</v>
      </c>
      <c r="G46" s="59">
        <v>0</v>
      </c>
      <c r="H46" s="60">
        <v>0</v>
      </c>
      <c r="I46" s="6">
        <f t="shared" si="3"/>
        <v>0</v>
      </c>
      <c r="J46" s="6">
        <f t="shared" si="4"/>
        <v>0</v>
      </c>
      <c r="K46" s="6">
        <f t="shared" si="5"/>
        <v>0</v>
      </c>
    </row>
    <row r="47" spans="1:11" ht="29.25" customHeight="1">
      <c r="A47" s="39" t="s">
        <v>26</v>
      </c>
      <c r="B47" s="53"/>
      <c r="C47" s="53" t="s">
        <v>49</v>
      </c>
      <c r="D47" s="74"/>
      <c r="E47" s="53" t="s">
        <v>19</v>
      </c>
      <c r="F47" s="54">
        <v>1</v>
      </c>
      <c r="G47" s="59">
        <v>0</v>
      </c>
      <c r="H47" s="60">
        <v>0</v>
      </c>
      <c r="I47" s="6">
        <f t="shared" si="3"/>
        <v>0</v>
      </c>
      <c r="J47" s="6">
        <f t="shared" si="4"/>
        <v>0</v>
      </c>
      <c r="K47" s="6">
        <f t="shared" si="5"/>
        <v>0</v>
      </c>
    </row>
    <row r="48" spans="1:11" ht="82.5" customHeight="1">
      <c r="A48" s="39">
        <v>12</v>
      </c>
      <c r="B48" s="53"/>
      <c r="C48" s="53" t="s">
        <v>46</v>
      </c>
      <c r="D48" s="73"/>
      <c r="E48" s="53" t="s">
        <v>19</v>
      </c>
      <c r="F48" s="54">
        <v>1</v>
      </c>
      <c r="G48" s="59">
        <v>0</v>
      </c>
      <c r="H48" s="60">
        <v>0</v>
      </c>
      <c r="I48" s="6">
        <f t="shared" si="3"/>
        <v>0</v>
      </c>
      <c r="J48" s="6">
        <f t="shared" si="4"/>
        <v>0</v>
      </c>
      <c r="K48" s="6">
        <f t="shared" si="5"/>
        <v>0</v>
      </c>
    </row>
    <row r="49" spans="1:11" ht="85.5" customHeight="1">
      <c r="A49" s="39" t="s">
        <v>27</v>
      </c>
      <c r="B49" s="53"/>
      <c r="C49" s="53" t="s">
        <v>50</v>
      </c>
      <c r="D49" s="73"/>
      <c r="E49" s="53" t="s">
        <v>19</v>
      </c>
      <c r="F49" s="54">
        <v>1</v>
      </c>
      <c r="G49" s="59">
        <v>0</v>
      </c>
      <c r="H49" s="60">
        <v>0</v>
      </c>
      <c r="I49" s="6">
        <f t="shared" si="3"/>
        <v>0</v>
      </c>
      <c r="J49" s="6">
        <f t="shared" si="4"/>
        <v>0</v>
      </c>
      <c r="K49" s="6">
        <f t="shared" si="5"/>
        <v>0</v>
      </c>
    </row>
    <row r="50" spans="1:11" ht="93.75" customHeight="1">
      <c r="A50" s="39" t="s">
        <v>28</v>
      </c>
      <c r="B50" s="53"/>
      <c r="C50" s="53" t="s">
        <v>51</v>
      </c>
      <c r="D50" s="73"/>
      <c r="E50" s="53" t="s">
        <v>19</v>
      </c>
      <c r="F50" s="54">
        <v>1</v>
      </c>
      <c r="G50" s="59">
        <v>0</v>
      </c>
      <c r="H50" s="60">
        <v>0</v>
      </c>
      <c r="I50" s="6">
        <f t="shared" si="3"/>
        <v>0</v>
      </c>
      <c r="J50" s="6">
        <f t="shared" si="4"/>
        <v>0</v>
      </c>
      <c r="K50" s="6">
        <f t="shared" si="5"/>
        <v>0</v>
      </c>
    </row>
    <row r="51" spans="1:11" ht="81.75" customHeight="1">
      <c r="A51" s="39" t="s">
        <v>29</v>
      </c>
      <c r="B51" s="53"/>
      <c r="C51" s="53" t="s">
        <v>52</v>
      </c>
      <c r="D51" s="73"/>
      <c r="E51" s="53" t="s">
        <v>19</v>
      </c>
      <c r="F51" s="54">
        <v>1</v>
      </c>
      <c r="G51" s="59">
        <v>0</v>
      </c>
      <c r="H51" s="60">
        <v>0</v>
      </c>
      <c r="I51" s="6">
        <f t="shared" si="3"/>
        <v>0</v>
      </c>
      <c r="J51" s="6">
        <f t="shared" si="4"/>
        <v>0</v>
      </c>
      <c r="K51" s="6">
        <f t="shared" si="5"/>
        <v>0</v>
      </c>
    </row>
    <row r="52" spans="1:11" ht="112.5" customHeight="1">
      <c r="A52" s="39" t="s">
        <v>30</v>
      </c>
      <c r="B52" s="53"/>
      <c r="C52" s="53" t="s">
        <v>53</v>
      </c>
      <c r="D52" s="73"/>
      <c r="E52" s="53" t="s">
        <v>19</v>
      </c>
      <c r="F52" s="54">
        <v>1</v>
      </c>
      <c r="G52" s="59">
        <v>0</v>
      </c>
      <c r="H52" s="60">
        <v>0</v>
      </c>
      <c r="I52" s="6">
        <f t="shared" si="3"/>
        <v>0</v>
      </c>
      <c r="J52" s="6">
        <f t="shared" si="4"/>
        <v>0</v>
      </c>
      <c r="K52" s="6">
        <f t="shared" si="5"/>
        <v>0</v>
      </c>
    </row>
    <row r="53" spans="1:11" ht="18" customHeight="1">
      <c r="A53" s="57" t="s">
        <v>31</v>
      </c>
      <c r="B53" s="53"/>
      <c r="C53" s="53" t="s">
        <v>54</v>
      </c>
      <c r="D53" s="90"/>
      <c r="E53" s="53" t="s">
        <v>33</v>
      </c>
      <c r="F53" s="54">
        <v>1</v>
      </c>
      <c r="G53" s="59">
        <v>0</v>
      </c>
      <c r="H53" s="60">
        <v>0</v>
      </c>
      <c r="I53" s="6">
        <f t="shared" si="3"/>
        <v>0</v>
      </c>
      <c r="J53" s="6">
        <f t="shared" si="4"/>
        <v>0</v>
      </c>
      <c r="K53" s="6">
        <f t="shared" si="5"/>
        <v>0</v>
      </c>
    </row>
    <row r="54" spans="1:11" ht="15.75">
      <c r="I54" s="67"/>
      <c r="J54" s="63" t="s">
        <v>39</v>
      </c>
      <c r="K54" s="63">
        <f>K9</f>
        <v>0</v>
      </c>
    </row>
  </sheetData>
  <protectedRanges>
    <protectedRange sqref="G38:H53 G14:H22" name="Oblast1_1_1"/>
    <protectedRange sqref="G23:H23" name="Oblast1_1_1_2_1"/>
  </protectedRanges>
  <autoFilter ref="C1:C19" xr:uid="{00000000-0009-0000-0000-000000000000}"/>
  <mergeCells count="24">
    <mergeCell ref="A34:A35"/>
    <mergeCell ref="B34:B35"/>
    <mergeCell ref="G34:H34"/>
    <mergeCell ref="I34:J34"/>
    <mergeCell ref="A10:A11"/>
    <mergeCell ref="B10:B11"/>
    <mergeCell ref="G10:H10"/>
    <mergeCell ref="I10:J10"/>
    <mergeCell ref="D28:K28"/>
    <mergeCell ref="M23:T23"/>
    <mergeCell ref="M24:T24"/>
    <mergeCell ref="D26:K26"/>
    <mergeCell ref="D27:K27"/>
    <mergeCell ref="E7:J7"/>
    <mergeCell ref="L2:S2"/>
    <mergeCell ref="L3:S3"/>
    <mergeCell ref="D3:K3"/>
    <mergeCell ref="D2:K2"/>
    <mergeCell ref="D4:K4"/>
    <mergeCell ref="E8:J8"/>
    <mergeCell ref="E31:J31"/>
    <mergeCell ref="E32:J32"/>
    <mergeCell ref="H37:J37"/>
    <mergeCell ref="H13:J13"/>
  </mergeCells>
  <phoneticPr fontId="83" type="noConversion"/>
  <conditionalFormatting sqref="H29">
    <cfRule type="cellIs" dxfId="9" priority="9" stopIfTrue="1" operator="equal">
      <formula>#REF!</formula>
    </cfRule>
    <cfRule type="cellIs" dxfId="8" priority="10" stopIfTrue="1" operator="equal">
      <formula>#REF!</formula>
    </cfRule>
  </conditionalFormatting>
  <conditionalFormatting sqref="O1 O4:O7">
    <cfRule type="cellIs" dxfId="7" priority="7" stopIfTrue="1" operator="equal">
      <formula>#REF!</formula>
    </cfRule>
    <cfRule type="cellIs" dxfId="6" priority="8" stopIfTrue="1" operator="equal">
      <formula>#REF!</formula>
    </cfRule>
  </conditionalFormatting>
  <conditionalFormatting sqref="G1">
    <cfRule type="cellIs" dxfId="5" priority="5" stopIfTrue="1" operator="equal">
      <formula>#REF!</formula>
    </cfRule>
    <cfRule type="cellIs" dxfId="4" priority="6" stopIfTrue="1" operator="equal">
      <formula>#REF!</formula>
    </cfRule>
  </conditionalFormatting>
  <conditionalFormatting sqref="P22 P25">
    <cfRule type="cellIs" dxfId="3" priority="3" stopIfTrue="1" operator="equal">
      <formula>#REF!</formula>
    </cfRule>
    <cfRule type="cellIs" dxfId="2" priority="4" stopIfTrue="1" operator="equal">
      <formula>#REF!</formula>
    </cfRule>
  </conditionalFormatting>
  <conditionalFormatting sqref="G25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78" orientation="landscape" r:id="rId1"/>
  <headerFooter alignWithMargins="0">
    <oddFooter>&amp;C&amp;8&amp;P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AVT</vt:lpstr>
      <vt:lpstr>AVT!Oblast_tisku</vt:lpstr>
      <vt:lpstr>AVT!Print_Area</vt:lpstr>
      <vt:lpstr>AVT!Print_Titles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2022-09-29T13:50:54Z</dcterms:created>
  <dcterms:modified xsi:type="dcterms:W3CDTF">2022-10-17T14:53:34Z</dcterms:modified>
  <cp:category/>
  <cp:contentStatus/>
</cp:coreProperties>
</file>